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mmortal\flsrv\部署別\農水振興課\農業係専用\農振一般(除外、軽変、特管等)\軽微変更　事務関連\7年8月締め\決定公告\"/>
    </mc:Choice>
  </mc:AlternateContent>
  <bookViews>
    <workbookView xWindow="0" yWindow="0" windowWidth="28800" windowHeight="11550"/>
  </bookViews>
  <sheets>
    <sheet name="用途変更" sheetId="1" r:id="rId1"/>
  </sheets>
  <externalReferences>
    <externalReference r:id="rId2"/>
  </externalReferences>
  <definedNames>
    <definedName name="_xlnm.Print_Area" localSheetId="0">用途変更!$A$1:$R$19</definedName>
    <definedName name="_xlnm.Print_Titles" localSheetId="0">用途変更!$1:$4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17" i="1"/>
  <c r="J17" i="1"/>
  <c r="J16" i="1"/>
  <c r="J15" i="1"/>
  <c r="J9" i="1" s="1"/>
</calcChain>
</file>

<file path=xl/sharedStrings.xml><?xml version="1.0" encoding="utf-8"?>
<sst xmlns="http://schemas.openxmlformats.org/spreadsheetml/2006/main" count="95" uniqueCount="71">
  <si>
    <t>本庁管内農用地区域変更箇所一覧</t>
    <rPh sb="0" eb="2">
      <t>ホンチョウ</t>
    </rPh>
    <rPh sb="2" eb="4">
      <t>カンナイ</t>
    </rPh>
    <rPh sb="4" eb="7">
      <t>ノウヨウチ</t>
    </rPh>
    <rPh sb="7" eb="9">
      <t>クイキ</t>
    </rPh>
    <rPh sb="9" eb="11">
      <t>ヘンコウ</t>
    </rPh>
    <rPh sb="11" eb="13">
      <t>カショ</t>
    </rPh>
    <rPh sb="13" eb="15">
      <t>イチラン</t>
    </rPh>
    <phoneticPr fontId="4"/>
  </si>
  <si>
    <t>申出締切日　：　令和7年8月末</t>
    <rPh sb="0" eb="2">
      <t>モウシデ</t>
    </rPh>
    <rPh sb="2" eb="5">
      <t>シメキリビ</t>
    </rPh>
    <rPh sb="8" eb="9">
      <t>レイ</t>
    </rPh>
    <rPh sb="9" eb="10">
      <t>ワ</t>
    </rPh>
    <rPh sb="11" eb="12">
      <t>ネン</t>
    </rPh>
    <rPh sb="13" eb="14">
      <t>ガツ</t>
    </rPh>
    <phoneticPr fontId="4"/>
  </si>
  <si>
    <t>管内区分</t>
    <rPh sb="0" eb="2">
      <t>カンナイ</t>
    </rPh>
    <rPh sb="2" eb="4">
      <t>クブン</t>
    </rPh>
    <phoneticPr fontId="4"/>
  </si>
  <si>
    <t>番号</t>
    <rPh sb="0" eb="2">
      <t>バンゴウ</t>
    </rPh>
    <phoneticPr fontId="4"/>
  </si>
  <si>
    <t>地区記号
区域番号</t>
    <rPh sb="0" eb="2">
      <t>チク</t>
    </rPh>
    <rPh sb="2" eb="3">
      <t>キ</t>
    </rPh>
    <rPh sb="3" eb="4">
      <t>ゴウ</t>
    </rPh>
    <rPh sb="5" eb="7">
      <t>クイキ</t>
    </rPh>
    <rPh sb="7" eb="9">
      <t>バンゴウ</t>
    </rPh>
    <phoneticPr fontId="4"/>
  </si>
  <si>
    <t>編入
除外
の別</t>
    <rPh sb="0" eb="2">
      <t>ヘンニュウ</t>
    </rPh>
    <rPh sb="3" eb="5">
      <t>ジョガイ</t>
    </rPh>
    <rPh sb="7" eb="8">
      <t>ベツ</t>
    </rPh>
    <phoneticPr fontId="4"/>
  </si>
  <si>
    <t>用途
区分
の別</t>
    <rPh sb="0" eb="2">
      <t>ヨウト</t>
    </rPh>
    <rPh sb="3" eb="5">
      <t>クブン</t>
    </rPh>
    <rPh sb="7" eb="8">
      <t>ベツ</t>
    </rPh>
    <phoneticPr fontId="4"/>
  </si>
  <si>
    <t>申出物件</t>
    <rPh sb="0" eb="2">
      <t>モウシデ</t>
    </rPh>
    <rPh sb="2" eb="4">
      <t>ブッケン</t>
    </rPh>
    <phoneticPr fontId="4"/>
  </si>
  <si>
    <t>変更理由</t>
    <rPh sb="0" eb="2">
      <t>ヘンコウ</t>
    </rPh>
    <rPh sb="2" eb="4">
      <t>リユウ</t>
    </rPh>
    <phoneticPr fontId="4"/>
  </si>
  <si>
    <t>※１
都市計画
区分</t>
    <rPh sb="3" eb="5">
      <t>トシ</t>
    </rPh>
    <rPh sb="5" eb="7">
      <t>ケイカク</t>
    </rPh>
    <rPh sb="8" eb="10">
      <t>クブン</t>
    </rPh>
    <phoneticPr fontId="4"/>
  </si>
  <si>
    <t>土地
改良区
意見</t>
    <rPh sb="0" eb="2">
      <t>トチ</t>
    </rPh>
    <rPh sb="3" eb="5">
      <t>カイリョウ</t>
    </rPh>
    <rPh sb="5" eb="6">
      <t>ク</t>
    </rPh>
    <rPh sb="7" eb="8">
      <t>イ</t>
    </rPh>
    <rPh sb="8" eb="9">
      <t>ケン</t>
    </rPh>
    <phoneticPr fontId="4"/>
  </si>
  <si>
    <t>自治会長
水利
承諾</t>
    <rPh sb="0" eb="2">
      <t>ジチ</t>
    </rPh>
    <rPh sb="2" eb="4">
      <t>カイチョウ</t>
    </rPh>
    <rPh sb="5" eb="7">
      <t>スイリ</t>
    </rPh>
    <rPh sb="8" eb="10">
      <t>ショウダク</t>
    </rPh>
    <phoneticPr fontId="4"/>
  </si>
  <si>
    <t>隣地
承諾</t>
    <rPh sb="0" eb="2">
      <t>リンチ</t>
    </rPh>
    <rPh sb="3" eb="5">
      <t>ショウダク</t>
    </rPh>
    <phoneticPr fontId="4"/>
  </si>
  <si>
    <t>※２
農地
区分</t>
    <rPh sb="3" eb="5">
      <t>ノウチ</t>
    </rPh>
    <rPh sb="6" eb="8">
      <t>クブン</t>
    </rPh>
    <phoneticPr fontId="4"/>
  </si>
  <si>
    <t>農用地
区分</t>
    <rPh sb="0" eb="3">
      <t>ノウヨウチ</t>
    </rPh>
    <rPh sb="4" eb="6">
      <t>クブン</t>
    </rPh>
    <phoneticPr fontId="4"/>
  </si>
  <si>
    <t>町名</t>
    <rPh sb="0" eb="2">
      <t>チョウメイ</t>
    </rPh>
    <phoneticPr fontId="4"/>
  </si>
  <si>
    <t>字名</t>
    <rPh sb="0" eb="1">
      <t>ジ</t>
    </rPh>
    <rPh sb="1" eb="2">
      <t>メイ</t>
    </rPh>
    <phoneticPr fontId="4"/>
  </si>
  <si>
    <t>地番</t>
    <rPh sb="0" eb="1">
      <t>チ</t>
    </rPh>
    <rPh sb="1" eb="2">
      <t>バン</t>
    </rPh>
    <phoneticPr fontId="4"/>
  </si>
  <si>
    <t>地目</t>
    <rPh sb="0" eb="2">
      <t>チモク</t>
    </rPh>
    <phoneticPr fontId="4"/>
  </si>
  <si>
    <r>
      <t>面積（m</t>
    </r>
    <r>
      <rPr>
        <b/>
        <vertAlign val="superscript"/>
        <sz val="11"/>
        <color indexed="8"/>
        <rFont val="BIZ UDゴシック"/>
        <family val="3"/>
        <charset val="128"/>
      </rPr>
      <t>2</t>
    </r>
    <r>
      <rPr>
        <b/>
        <sz val="11"/>
        <color indexed="8"/>
        <rFont val="BIZ UDゴシック"/>
        <family val="3"/>
        <charset val="128"/>
      </rPr>
      <t>）</t>
    </r>
    <rPh sb="0" eb="2">
      <t>メンセキ</t>
    </rPh>
    <phoneticPr fontId="4"/>
  </si>
  <si>
    <t>本庁</t>
    <rPh sb="0" eb="2">
      <t>ホンチョウ</t>
    </rPh>
    <phoneticPr fontId="4"/>
  </si>
  <si>
    <t>１</t>
    <phoneticPr fontId="3"/>
  </si>
  <si>
    <t>Ａ</t>
    <phoneticPr fontId="4"/>
  </si>
  <si>
    <t>用途変更</t>
    <rPh sb="0" eb="4">
      <t>ヨウトヘンコウ</t>
    </rPh>
    <phoneticPr fontId="4"/>
  </si>
  <si>
    <t>農用</t>
    <rPh sb="0" eb="1">
      <t>ノウ</t>
    </rPh>
    <rPh sb="1" eb="2">
      <t>ヨウ</t>
    </rPh>
    <phoneticPr fontId="4"/>
  </si>
  <si>
    <t>八重田町</t>
    <rPh sb="0" eb="4">
      <t>ヤエタチョウ</t>
    </rPh>
    <phoneticPr fontId="3"/>
  </si>
  <si>
    <t>下林</t>
    <rPh sb="0" eb="2">
      <t>シモバヤシ</t>
    </rPh>
    <phoneticPr fontId="3"/>
  </si>
  <si>
    <t>2025番</t>
    <rPh sb="4" eb="5">
      <t>バン</t>
    </rPh>
    <phoneticPr fontId="3"/>
  </si>
  <si>
    <t>畑</t>
    <rPh sb="0" eb="1">
      <t>ハタ</t>
    </rPh>
    <phoneticPr fontId="3"/>
  </si>
  <si>
    <t>2,735の内1,635㎡</t>
    <rPh sb="6" eb="7">
      <t>ウチ</t>
    </rPh>
    <phoneticPr fontId="3"/>
  </si>
  <si>
    <t>農業生産用資材倉庫・作業場</t>
    <rPh sb="0" eb="2">
      <t>ノウギョウ</t>
    </rPh>
    <rPh sb="2" eb="5">
      <t>セイサンヨウ</t>
    </rPh>
    <rPh sb="5" eb="9">
      <t>シザイソウコ</t>
    </rPh>
    <rPh sb="10" eb="12">
      <t>サギョウ</t>
    </rPh>
    <rPh sb="12" eb="13">
      <t>バ</t>
    </rPh>
    <phoneticPr fontId="3"/>
  </si>
  <si>
    <t>調</t>
    <rPh sb="0" eb="1">
      <t>チョウ</t>
    </rPh>
    <phoneticPr fontId="3"/>
  </si>
  <si>
    <t>―</t>
    <phoneticPr fontId="3"/>
  </si>
  <si>
    <t>○</t>
    <phoneticPr fontId="3"/>
  </si>
  <si>
    <t>甲</t>
    <rPh sb="0" eb="1">
      <t>コウ</t>
    </rPh>
    <phoneticPr fontId="3"/>
  </si>
  <si>
    <t>一種</t>
    <rPh sb="0" eb="2">
      <t>イッシュ</t>
    </rPh>
    <phoneticPr fontId="3"/>
  </si>
  <si>
    <t>２</t>
    <phoneticPr fontId="3"/>
  </si>
  <si>
    <t>Ａ</t>
    <phoneticPr fontId="4"/>
  </si>
  <si>
    <t>大阿坂町</t>
    <rPh sb="0" eb="4">
      <t>オオアザカチョウ</t>
    </rPh>
    <phoneticPr fontId="3"/>
  </si>
  <si>
    <t>上神田</t>
    <rPh sb="0" eb="1">
      <t>カミ</t>
    </rPh>
    <rPh sb="1" eb="3">
      <t>カンダ</t>
    </rPh>
    <phoneticPr fontId="3"/>
  </si>
  <si>
    <t>1835番・1836番</t>
    <rPh sb="4" eb="5">
      <t>バン</t>
    </rPh>
    <rPh sb="10" eb="11">
      <t>バン</t>
    </rPh>
    <phoneticPr fontId="3"/>
  </si>
  <si>
    <t>952の内135.77㎡・140の内63.73㎡</t>
    <rPh sb="4" eb="5">
      <t>ウチ</t>
    </rPh>
    <rPh sb="17" eb="18">
      <t>ウチ</t>
    </rPh>
    <phoneticPr fontId="3"/>
  </si>
  <si>
    <t>農業用倉庫</t>
    <rPh sb="0" eb="5">
      <t>ノウギョウヨウソウコ</t>
    </rPh>
    <phoneticPr fontId="3"/>
  </si>
  <si>
    <t>―</t>
    <phoneticPr fontId="3"/>
  </si>
  <si>
    <t>○</t>
    <phoneticPr fontId="3"/>
  </si>
  <si>
    <t>〇</t>
    <phoneticPr fontId="3"/>
  </si>
  <si>
    <t>３</t>
    <phoneticPr fontId="3"/>
  </si>
  <si>
    <t>田</t>
    <rPh sb="0" eb="1">
      <t>タ</t>
    </rPh>
    <phoneticPr fontId="3"/>
  </si>
  <si>
    <t>農業用倉庫</t>
    <rPh sb="0" eb="3">
      <t>ノウギョウヨウ</t>
    </rPh>
    <rPh sb="3" eb="5">
      <t>ソウコ</t>
    </rPh>
    <phoneticPr fontId="3"/>
  </si>
  <si>
    <t>―</t>
    <phoneticPr fontId="3"/>
  </si>
  <si>
    <t>○</t>
    <phoneticPr fontId="3"/>
  </si>
  <si>
    <t>〇</t>
    <phoneticPr fontId="3"/>
  </si>
  <si>
    <t>４</t>
    <phoneticPr fontId="3"/>
  </si>
  <si>
    <t>Ａ</t>
    <phoneticPr fontId="4"/>
  </si>
  <si>
    <t>農業用倉庫、駐車場</t>
    <rPh sb="0" eb="3">
      <t>ノウギョウヨウ</t>
    </rPh>
    <rPh sb="3" eb="5">
      <t>ソウコ</t>
    </rPh>
    <rPh sb="6" eb="9">
      <t>チュウシャジョウ</t>
    </rPh>
    <phoneticPr fontId="3"/>
  </si>
  <si>
    <t>―</t>
    <phoneticPr fontId="3"/>
  </si>
  <si>
    <t>○</t>
    <phoneticPr fontId="3"/>
  </si>
  <si>
    <t>ー</t>
    <phoneticPr fontId="3"/>
  </si>
  <si>
    <t>乙</t>
    <rPh sb="0" eb="1">
      <t>オツ</t>
    </rPh>
    <phoneticPr fontId="3"/>
  </si>
  <si>
    <t>合計</t>
    <rPh sb="0" eb="2">
      <t>ゴウケイ</t>
    </rPh>
    <phoneticPr fontId="4"/>
  </si>
  <si>
    <t>＾</t>
    <phoneticPr fontId="3"/>
  </si>
  <si>
    <t>本庁管内農用地区域変更面積合計表</t>
    <rPh sb="0" eb="2">
      <t>ホンチョウ</t>
    </rPh>
    <rPh sb="2" eb="4">
      <t>カンナイ</t>
    </rPh>
    <rPh sb="4" eb="7">
      <t>ノウヨウチ</t>
    </rPh>
    <rPh sb="7" eb="9">
      <t>クイキ</t>
    </rPh>
    <rPh sb="9" eb="11">
      <t>ヘンコウ</t>
    </rPh>
    <rPh sb="11" eb="13">
      <t>メンセキ</t>
    </rPh>
    <rPh sb="13" eb="15">
      <t>ゴウケイ</t>
    </rPh>
    <rPh sb="15" eb="16">
      <t>ヒョウ</t>
    </rPh>
    <phoneticPr fontId="4"/>
  </si>
  <si>
    <t>編入面積</t>
    <rPh sb="0" eb="2">
      <t>ヘンニュウ</t>
    </rPh>
    <rPh sb="2" eb="4">
      <t>メンセキ</t>
    </rPh>
    <phoneticPr fontId="4"/>
  </si>
  <si>
    <t>用途変更面積</t>
    <rPh sb="0" eb="2">
      <t>ヨウト</t>
    </rPh>
    <rPh sb="2" eb="4">
      <t>ヘンコウ</t>
    </rPh>
    <rPh sb="4" eb="6">
      <t>メンセキ</t>
    </rPh>
    <phoneticPr fontId="4"/>
  </si>
  <si>
    <t>　※１　都市計画区分　…　調（市街化調整区域）　他（都市計画区域外）</t>
    <rPh sb="4" eb="6">
      <t>トシ</t>
    </rPh>
    <rPh sb="6" eb="8">
      <t>ケイカク</t>
    </rPh>
    <rPh sb="8" eb="10">
      <t>クブン</t>
    </rPh>
    <rPh sb="13" eb="14">
      <t>チョウ</t>
    </rPh>
    <rPh sb="15" eb="16">
      <t>シ</t>
    </rPh>
    <rPh sb="16" eb="17">
      <t>マチ</t>
    </rPh>
    <rPh sb="17" eb="18">
      <t>カ</t>
    </rPh>
    <rPh sb="18" eb="20">
      <t>チョウセイ</t>
    </rPh>
    <rPh sb="20" eb="22">
      <t>クイキ</t>
    </rPh>
    <rPh sb="24" eb="25">
      <t>ホカ</t>
    </rPh>
    <rPh sb="26" eb="28">
      <t>トシ</t>
    </rPh>
    <rPh sb="28" eb="30">
      <t>ケイカク</t>
    </rPh>
    <rPh sb="30" eb="32">
      <t>クイキ</t>
    </rPh>
    <rPh sb="32" eb="33">
      <t>ガイ</t>
    </rPh>
    <phoneticPr fontId="4"/>
  </si>
  <si>
    <t>田</t>
    <rPh sb="0" eb="1">
      <t>タ</t>
    </rPh>
    <phoneticPr fontId="4"/>
  </si>
  <si>
    <t>　　　　　　　　　　　　　未（都市計画区域内の未線引き）</t>
    <rPh sb="13" eb="14">
      <t>ミ</t>
    </rPh>
    <rPh sb="15" eb="17">
      <t>トシ</t>
    </rPh>
    <rPh sb="17" eb="19">
      <t>ケイカク</t>
    </rPh>
    <rPh sb="19" eb="22">
      <t>クイキナイ</t>
    </rPh>
    <rPh sb="23" eb="24">
      <t>ミ</t>
    </rPh>
    <rPh sb="24" eb="26">
      <t>センビ</t>
    </rPh>
    <phoneticPr fontId="4"/>
  </si>
  <si>
    <t>畑</t>
    <rPh sb="0" eb="1">
      <t>ハタケ</t>
    </rPh>
    <phoneticPr fontId="4"/>
  </si>
  <si>
    <t>　※２　農地区分　…　甲（　甲種農地　：　ほ場整備地　）</t>
    <phoneticPr fontId="4"/>
  </si>
  <si>
    <t>その他</t>
    <rPh sb="2" eb="3">
      <t>タ</t>
    </rPh>
    <phoneticPr fontId="4"/>
  </si>
  <si>
    <t>　　　　　　　　　　　乙（　乙種農地　：　その他農地　）</t>
    <rPh sb="11" eb="12">
      <t>オツ</t>
    </rPh>
    <rPh sb="14" eb="15">
      <t>オツ</t>
    </rPh>
    <rPh sb="15" eb="16">
      <t>シュ</t>
    </rPh>
    <rPh sb="16" eb="17">
      <t>ノウ</t>
    </rPh>
    <rPh sb="17" eb="18">
      <t>チ</t>
    </rPh>
    <rPh sb="23" eb="24">
      <t>タ</t>
    </rPh>
    <rPh sb="24" eb="25">
      <t>ノウ</t>
    </rPh>
    <rPh sb="25" eb="26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</si>
</sst>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#,##0"/>
    <numFmt numFmtId="177" formatCode="#,##0.00_ "/>
    <numFmt numFmtId="178" formatCode="#,##0.00&quot;㎡&quot;"/>
    <numFmt numFmtId="179" formatCode="&quot;（　&quot;#,##0&quot;　筆）&quot;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vertAlign val="superscript"/>
      <sz val="11"/>
      <color indexed="8"/>
      <name val="BIZ UDゴシック"/>
      <family val="3"/>
      <charset val="128"/>
    </font>
    <font>
      <b/>
      <sz val="11"/>
      <color indexed="8"/>
      <name val="BIZ UDゴシック"/>
      <family val="3"/>
      <charset val="128"/>
    </font>
    <font>
      <sz val="1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textRotation="255"/>
    </xf>
    <xf numFmtId="49" fontId="2" fillId="2" borderId="7" xfId="0" applyNumberFormat="1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textRotation="255"/>
    </xf>
    <xf numFmtId="49" fontId="5" fillId="0" borderId="10" xfId="0" applyNumberFormat="1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76" fontId="5" fillId="0" borderId="10" xfId="1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textRotation="255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177" fontId="5" fillId="0" borderId="15" xfId="1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textRotation="255"/>
    </xf>
    <xf numFmtId="49" fontId="8" fillId="0" borderId="19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0" fontId="5" fillId="0" borderId="0" xfId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textRotation="255"/>
    </xf>
    <xf numFmtId="0" fontId="2" fillId="0" borderId="20" xfId="0" applyFont="1" applyBorder="1">
      <alignment vertical="center"/>
    </xf>
    <xf numFmtId="49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49" fontId="2" fillId="0" borderId="23" xfId="0" applyNumberFormat="1" applyFont="1" applyBorder="1" applyAlignment="1">
      <alignment horizontal="distributed" vertical="center"/>
    </xf>
    <xf numFmtId="49" fontId="2" fillId="0" borderId="24" xfId="0" applyNumberFormat="1" applyFont="1" applyBorder="1" applyAlignment="1">
      <alignment horizontal="distributed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9" fontId="2" fillId="0" borderId="25" xfId="0" applyNumberFormat="1" applyFont="1" applyBorder="1" applyAlignment="1">
      <alignment horizontal="left" vertical="center"/>
    </xf>
    <xf numFmtId="0" fontId="5" fillId="0" borderId="0" xfId="0" applyFont="1" applyBorder="1">
      <alignment vertical="center"/>
    </xf>
    <xf numFmtId="49" fontId="2" fillId="0" borderId="23" xfId="0" applyNumberFormat="1" applyFont="1" applyFill="1" applyBorder="1" applyAlignment="1">
      <alignment horizontal="distributed" vertical="center"/>
    </xf>
    <xf numFmtId="49" fontId="2" fillId="0" borderId="24" xfId="0" applyNumberFormat="1" applyFont="1" applyFill="1" applyBorder="1" applyAlignment="1">
      <alignment horizontal="distributed" vertical="center"/>
    </xf>
    <xf numFmtId="178" fontId="2" fillId="0" borderId="26" xfId="0" applyNumberFormat="1" applyFont="1" applyFill="1" applyBorder="1">
      <alignment vertical="center"/>
    </xf>
    <xf numFmtId="179" fontId="2" fillId="0" borderId="21" xfId="0" applyNumberFormat="1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49" fontId="2" fillId="0" borderId="28" xfId="0" applyNumberFormat="1" applyFont="1" applyBorder="1" applyAlignment="1">
      <alignment horizontal="distributed" vertical="center"/>
    </xf>
    <xf numFmtId="49" fontId="2" fillId="0" borderId="29" xfId="0" applyNumberFormat="1" applyFont="1" applyBorder="1" applyAlignment="1">
      <alignment horizontal="distributed" vertical="center"/>
    </xf>
    <xf numFmtId="178" fontId="2" fillId="0" borderId="7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9" fontId="2" fillId="0" borderId="30" xfId="0" applyNumberFormat="1" applyFont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distributed" vertical="center"/>
    </xf>
    <xf numFmtId="49" fontId="2" fillId="0" borderId="7" xfId="0" applyNumberFormat="1" applyFont="1" applyFill="1" applyBorder="1" applyAlignment="1">
      <alignment horizontal="distributed" vertical="center"/>
    </xf>
    <xf numFmtId="178" fontId="2" fillId="0" borderId="8" xfId="0" applyNumberFormat="1" applyFont="1" applyFill="1" applyBorder="1">
      <alignment vertical="center"/>
    </xf>
    <xf numFmtId="179" fontId="2" fillId="0" borderId="30" xfId="0" applyNumberFormat="1" applyFont="1" applyFill="1" applyBorder="1" applyAlignment="1">
      <alignment horizontal="left" vertical="center"/>
    </xf>
    <xf numFmtId="178" fontId="2" fillId="0" borderId="31" xfId="0" applyNumberFormat="1" applyFont="1" applyFill="1" applyBorder="1">
      <alignment vertical="center"/>
    </xf>
    <xf numFmtId="49" fontId="2" fillId="0" borderId="32" xfId="0" applyNumberFormat="1" applyFont="1" applyBorder="1" applyAlignment="1">
      <alignment horizontal="distributed" vertical="center"/>
    </xf>
    <xf numFmtId="49" fontId="2" fillId="0" borderId="33" xfId="0" applyNumberFormat="1" applyFont="1" applyBorder="1" applyAlignment="1">
      <alignment horizontal="distributed" vertical="center"/>
    </xf>
    <xf numFmtId="178" fontId="2" fillId="0" borderId="15" xfId="0" applyNumberFormat="1" applyFont="1" applyBorder="1" applyAlignment="1">
      <alignment horizontal="right" vertical="center"/>
    </xf>
    <xf numFmtId="178" fontId="2" fillId="0" borderId="16" xfId="0" applyNumberFormat="1" applyFont="1" applyBorder="1" applyAlignment="1">
      <alignment horizontal="right" vertical="center"/>
    </xf>
    <xf numFmtId="179" fontId="2" fillId="0" borderId="34" xfId="0" applyNumberFormat="1" applyFont="1" applyBorder="1" applyAlignment="1">
      <alignment horizontal="left" vertical="center"/>
    </xf>
    <xf numFmtId="49" fontId="2" fillId="0" borderId="35" xfId="0" applyNumberFormat="1" applyFont="1" applyFill="1" applyBorder="1" applyAlignment="1">
      <alignment horizontal="distributed" vertical="center"/>
    </xf>
    <xf numFmtId="49" fontId="2" fillId="0" borderId="15" xfId="0" applyNumberFormat="1" applyFont="1" applyFill="1" applyBorder="1" applyAlignment="1">
      <alignment horizontal="distributed" vertical="center"/>
    </xf>
    <xf numFmtId="178" fontId="2" fillId="0" borderId="16" xfId="0" applyNumberFormat="1" applyFont="1" applyFill="1" applyBorder="1">
      <alignment vertical="center"/>
    </xf>
    <xf numFmtId="0" fontId="5" fillId="0" borderId="36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3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2626;&#21029;/&#36786;&#27700;&#25391;&#33288;&#35506;/&#36786;&#26989;&#20418;&#23554;&#29992;/&#36786;&#25391;&#19968;&#33324;(&#38500;&#22806;&#12289;&#36605;&#22793;&#12289;&#29305;&#31649;&#31561;)/&#36605;&#24494;&#22793;&#26356;&#12288;&#20107;&#21209;&#38306;&#36899;/7&#24180;8&#26376;&#32224;&#12417;/&#35519;&#26360;%20&#26412;&#2419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途変更"/>
      <sheetName val="写真１"/>
      <sheetName val="写真２"/>
      <sheetName val="写真３"/>
      <sheetName val="写真４"/>
      <sheetName val="番号１"/>
      <sheetName val="番号２"/>
      <sheetName val="番号３"/>
      <sheetName val="番号４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6">
          <cell r="O6">
            <v>1</v>
          </cell>
          <cell r="P6">
            <v>1635</v>
          </cell>
        </row>
        <row r="9">
          <cell r="P9">
            <v>1635</v>
          </cell>
        </row>
      </sheetData>
      <sheetData sheetId="6">
        <row r="6">
          <cell r="O6">
            <v>2</v>
          </cell>
          <cell r="P6">
            <v>199.5</v>
          </cell>
        </row>
        <row r="9">
          <cell r="P9">
            <v>199.5</v>
          </cell>
        </row>
      </sheetData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/>
  <dimension ref="A1:R19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14" sqref="T14"/>
    </sheetView>
  </sheetViews>
  <sheetFormatPr defaultRowHeight="13.5" x14ac:dyDescent="0.4"/>
  <cols>
    <col min="1" max="1" width="3.125" style="3" bestFit="1" customWidth="1"/>
    <col min="2" max="2" width="5.25" style="2" bestFit="1" customWidth="1"/>
    <col min="3" max="3" width="9.75" style="3" bestFit="1" customWidth="1"/>
    <col min="4" max="4" width="9" style="3"/>
    <col min="5" max="5" width="5.75" style="3" bestFit="1" customWidth="1"/>
    <col min="6" max="6" width="12.75" style="3" bestFit="1" customWidth="1"/>
    <col min="7" max="7" width="11.125" style="3" customWidth="1"/>
    <col min="8" max="8" width="9.5" style="2" customWidth="1"/>
    <col min="9" max="9" width="5.75" style="3" bestFit="1" customWidth="1"/>
    <col min="10" max="10" width="13.625" style="3" customWidth="1"/>
    <col min="11" max="11" width="23.5" style="3" customWidth="1"/>
    <col min="12" max="12" width="22" style="3" customWidth="1"/>
    <col min="13" max="13" width="16.375" style="3" customWidth="1"/>
    <col min="14" max="14" width="9" style="3"/>
    <col min="15" max="15" width="7.125" style="3" bestFit="1" customWidth="1"/>
    <col min="16" max="16" width="7.625" style="3" customWidth="1"/>
    <col min="17" max="17" width="7.125" style="3" customWidth="1"/>
    <col min="18" max="18" width="5.75" style="3" bestFit="1" customWidth="1"/>
    <col min="19" max="16384" width="9" style="3"/>
  </cols>
  <sheetData>
    <row r="1" spans="1:18" x14ac:dyDescent="0.4">
      <c r="A1" s="1" t="s">
        <v>0</v>
      </c>
    </row>
    <row r="2" spans="1:18" ht="14.25" thickBot="1" x14ac:dyDescent="0.45">
      <c r="N2" s="4" t="s">
        <v>1</v>
      </c>
      <c r="O2" s="4"/>
      <c r="P2" s="4"/>
      <c r="Q2" s="4"/>
      <c r="R2" s="4"/>
    </row>
    <row r="3" spans="1:18" ht="13.5" customHeight="1" x14ac:dyDescent="0.4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7"/>
      <c r="K3" s="8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9" t="s">
        <v>13</v>
      </c>
      <c r="Q3" s="10" t="s">
        <v>14</v>
      </c>
    </row>
    <row r="4" spans="1:18" ht="50.1" customHeight="1" x14ac:dyDescent="0.4">
      <c r="A4" s="11"/>
      <c r="B4" s="12"/>
      <c r="C4" s="13"/>
      <c r="D4" s="13"/>
      <c r="E4" s="13"/>
      <c r="F4" s="14" t="s">
        <v>15</v>
      </c>
      <c r="G4" s="14" t="s">
        <v>16</v>
      </c>
      <c r="H4" s="15" t="s">
        <v>17</v>
      </c>
      <c r="I4" s="14" t="s">
        <v>18</v>
      </c>
      <c r="J4" s="14" t="s">
        <v>19</v>
      </c>
      <c r="K4" s="16"/>
      <c r="L4" s="13"/>
      <c r="M4" s="13"/>
      <c r="N4" s="13"/>
      <c r="O4" s="13"/>
      <c r="P4" s="17"/>
      <c r="Q4" s="18"/>
    </row>
    <row r="5" spans="1:18" ht="66.75" customHeight="1" x14ac:dyDescent="0.4">
      <c r="A5" s="19" t="s">
        <v>20</v>
      </c>
      <c r="B5" s="20" t="s">
        <v>21</v>
      </c>
      <c r="C5" s="21" t="s">
        <v>22</v>
      </c>
      <c r="D5" s="21" t="s">
        <v>23</v>
      </c>
      <c r="E5" s="22" t="s">
        <v>24</v>
      </c>
      <c r="F5" s="23" t="s">
        <v>25</v>
      </c>
      <c r="G5" s="23" t="s">
        <v>26</v>
      </c>
      <c r="H5" s="24" t="s">
        <v>27</v>
      </c>
      <c r="I5" s="25" t="s">
        <v>28</v>
      </c>
      <c r="J5" s="26" t="s">
        <v>29</v>
      </c>
      <c r="K5" s="27" t="s">
        <v>30</v>
      </c>
      <c r="L5" s="28" t="s">
        <v>31</v>
      </c>
      <c r="M5" s="21" t="s">
        <v>32</v>
      </c>
      <c r="N5" s="21" t="s">
        <v>33</v>
      </c>
      <c r="O5" s="21" t="s">
        <v>32</v>
      </c>
      <c r="P5" s="29" t="s">
        <v>34</v>
      </c>
      <c r="Q5" s="30" t="s">
        <v>35</v>
      </c>
    </row>
    <row r="6" spans="1:18" ht="66.75" customHeight="1" x14ac:dyDescent="0.4">
      <c r="A6" s="19" t="s">
        <v>20</v>
      </c>
      <c r="B6" s="20" t="s">
        <v>36</v>
      </c>
      <c r="C6" s="21" t="s">
        <v>37</v>
      </c>
      <c r="D6" s="21" t="s">
        <v>23</v>
      </c>
      <c r="E6" s="22" t="s">
        <v>24</v>
      </c>
      <c r="F6" s="23" t="s">
        <v>38</v>
      </c>
      <c r="G6" s="23" t="s">
        <v>39</v>
      </c>
      <c r="H6" s="31" t="s">
        <v>40</v>
      </c>
      <c r="I6" s="25" t="s">
        <v>28</v>
      </c>
      <c r="J6" s="26" t="s">
        <v>41</v>
      </c>
      <c r="K6" s="27" t="s">
        <v>42</v>
      </c>
      <c r="L6" s="28" t="s">
        <v>31</v>
      </c>
      <c r="M6" s="21" t="s">
        <v>43</v>
      </c>
      <c r="N6" s="21" t="s">
        <v>44</v>
      </c>
      <c r="O6" s="21" t="s">
        <v>45</v>
      </c>
      <c r="P6" s="29" t="s">
        <v>34</v>
      </c>
      <c r="Q6" s="30" t="s">
        <v>35</v>
      </c>
    </row>
    <row r="7" spans="1:18" ht="66.75" hidden="1" customHeight="1" x14ac:dyDescent="0.4">
      <c r="A7" s="19" t="s">
        <v>20</v>
      </c>
      <c r="B7" s="20" t="s">
        <v>46</v>
      </c>
      <c r="C7" s="21" t="s">
        <v>22</v>
      </c>
      <c r="D7" s="21" t="s">
        <v>23</v>
      </c>
      <c r="E7" s="22" t="s">
        <v>24</v>
      </c>
      <c r="F7" s="23"/>
      <c r="G7" s="23"/>
      <c r="H7" s="31"/>
      <c r="I7" s="25" t="s">
        <v>47</v>
      </c>
      <c r="J7" s="26"/>
      <c r="K7" s="27" t="s">
        <v>48</v>
      </c>
      <c r="L7" s="28" t="s">
        <v>31</v>
      </c>
      <c r="M7" s="21" t="s">
        <v>49</v>
      </c>
      <c r="N7" s="21" t="s">
        <v>50</v>
      </c>
      <c r="O7" s="21" t="s">
        <v>51</v>
      </c>
      <c r="P7" s="32" t="s">
        <v>34</v>
      </c>
      <c r="Q7" s="33" t="s">
        <v>35</v>
      </c>
    </row>
    <row r="8" spans="1:18" ht="66.75" hidden="1" customHeight="1" x14ac:dyDescent="0.4">
      <c r="A8" s="19" t="s">
        <v>20</v>
      </c>
      <c r="B8" s="20" t="s">
        <v>52</v>
      </c>
      <c r="C8" s="21" t="s">
        <v>53</v>
      </c>
      <c r="D8" s="21" t="s">
        <v>23</v>
      </c>
      <c r="E8" s="22" t="s">
        <v>24</v>
      </c>
      <c r="F8" s="23"/>
      <c r="G8" s="23"/>
      <c r="H8" s="34"/>
      <c r="I8" s="25" t="s">
        <v>47</v>
      </c>
      <c r="J8" s="26"/>
      <c r="K8" s="27" t="s">
        <v>54</v>
      </c>
      <c r="L8" s="28" t="s">
        <v>31</v>
      </c>
      <c r="M8" s="21" t="s">
        <v>55</v>
      </c>
      <c r="N8" s="21" t="s">
        <v>56</v>
      </c>
      <c r="O8" s="21" t="s">
        <v>57</v>
      </c>
      <c r="P8" s="32" t="s">
        <v>58</v>
      </c>
      <c r="Q8" s="33" t="s">
        <v>35</v>
      </c>
    </row>
    <row r="9" spans="1:18" ht="24.75" customHeight="1" thickBot="1" x14ac:dyDescent="0.45">
      <c r="A9" s="35"/>
      <c r="B9" s="36" t="s">
        <v>59</v>
      </c>
      <c r="C9" s="37"/>
      <c r="D9" s="38"/>
      <c r="E9" s="37"/>
      <c r="F9" s="39"/>
      <c r="G9" s="39"/>
      <c r="H9" s="40"/>
      <c r="I9" s="41"/>
      <c r="J9" s="42">
        <f>J15</f>
        <v>1834.5</v>
      </c>
      <c r="K9" s="43"/>
      <c r="L9" s="41"/>
      <c r="M9" s="37"/>
      <c r="N9" s="37"/>
      <c r="O9" s="41"/>
      <c r="P9" s="44"/>
      <c r="Q9" s="45"/>
    </row>
    <row r="10" spans="1:18" ht="27" customHeight="1" x14ac:dyDescent="0.4">
      <c r="A10" s="46"/>
      <c r="B10" s="47"/>
      <c r="C10" s="47"/>
      <c r="D10" s="47"/>
      <c r="E10" s="48"/>
      <c r="F10" s="49"/>
      <c r="G10" s="49"/>
      <c r="H10" s="50"/>
      <c r="I10" s="51"/>
      <c r="J10" s="52"/>
      <c r="K10" s="53"/>
      <c r="L10" s="54"/>
      <c r="M10" s="55"/>
      <c r="N10" s="51"/>
      <c r="O10" s="48"/>
      <c r="P10" s="48"/>
      <c r="Q10" s="51"/>
      <c r="R10" s="48"/>
    </row>
    <row r="11" spans="1:18" ht="27" customHeight="1" x14ac:dyDescent="0.4">
      <c r="A11" s="56"/>
      <c r="Q11" s="3" t="s">
        <v>60</v>
      </c>
    </row>
    <row r="13" spans="1:18" ht="14.25" thickBot="1" x14ac:dyDescent="0.45">
      <c r="A13" s="1" t="s">
        <v>61</v>
      </c>
    </row>
    <row r="14" spans="1:18" ht="13.5" customHeight="1" thickBot="1" x14ac:dyDescent="0.45">
      <c r="A14" s="57"/>
      <c r="B14" s="58"/>
      <c r="C14" s="59"/>
      <c r="D14" s="59"/>
      <c r="E14" s="59"/>
      <c r="F14" s="59"/>
      <c r="G14" s="59"/>
      <c r="H14" s="58"/>
      <c r="I14" s="59"/>
      <c r="J14" s="59"/>
      <c r="K14" s="59"/>
      <c r="L14" s="59"/>
      <c r="M14" s="59"/>
      <c r="N14" s="59"/>
      <c r="O14" s="59"/>
      <c r="P14" s="59"/>
      <c r="Q14" s="59"/>
      <c r="R14" s="60"/>
    </row>
    <row r="15" spans="1:18" ht="13.5" customHeight="1" x14ac:dyDescent="0.4">
      <c r="A15" s="61"/>
      <c r="B15" s="62" t="s">
        <v>62</v>
      </c>
      <c r="C15" s="63"/>
      <c r="D15" s="64">
        <v>0</v>
      </c>
      <c r="E15" s="65"/>
      <c r="F15" s="66">
        <v>0</v>
      </c>
      <c r="G15" s="67"/>
      <c r="H15" s="68" t="s">
        <v>63</v>
      </c>
      <c r="I15" s="69"/>
      <c r="J15" s="70">
        <f>[1]番号１!P9+[1]番号２!P9</f>
        <v>1834.5</v>
      </c>
      <c r="K15" s="71">
        <v>3</v>
      </c>
      <c r="L15" s="72" t="s">
        <v>64</v>
      </c>
      <c r="M15" s="73"/>
      <c r="N15" s="73"/>
      <c r="O15" s="73"/>
      <c r="P15" s="73"/>
      <c r="Q15" s="73"/>
      <c r="R15" s="74"/>
    </row>
    <row r="16" spans="1:18" ht="13.5" customHeight="1" x14ac:dyDescent="0.4">
      <c r="A16" s="61"/>
      <c r="B16" s="75" t="s">
        <v>65</v>
      </c>
      <c r="C16" s="76"/>
      <c r="D16" s="77">
        <v>0</v>
      </c>
      <c r="E16" s="78"/>
      <c r="F16" s="79">
        <v>0</v>
      </c>
      <c r="G16" s="67"/>
      <c r="H16" s="80" t="s">
        <v>65</v>
      </c>
      <c r="I16" s="81"/>
      <c r="J16" s="82">
        <f>[1]番号１!P5+[1]番号２!P5+[1]番号３!P5</f>
        <v>0</v>
      </c>
      <c r="K16" s="83">
        <v>0</v>
      </c>
      <c r="L16" s="72" t="s">
        <v>66</v>
      </c>
      <c r="M16" s="73"/>
      <c r="N16" s="73"/>
      <c r="O16" s="73"/>
      <c r="P16" s="73"/>
      <c r="Q16" s="73"/>
      <c r="R16" s="74"/>
    </row>
    <row r="17" spans="1:18" x14ac:dyDescent="0.4">
      <c r="A17" s="61"/>
      <c r="B17" s="75" t="s">
        <v>67</v>
      </c>
      <c r="C17" s="76"/>
      <c r="D17" s="77">
        <v>0</v>
      </c>
      <c r="E17" s="78"/>
      <c r="F17" s="79">
        <v>0</v>
      </c>
      <c r="G17" s="67"/>
      <c r="H17" s="80" t="s">
        <v>67</v>
      </c>
      <c r="I17" s="81"/>
      <c r="J17" s="84">
        <f>[1]番号１!P6+[1]番号２!P6</f>
        <v>1834.5</v>
      </c>
      <c r="K17" s="83">
        <f>[1]番号１!O6+[1]番号２!O6</f>
        <v>3</v>
      </c>
      <c r="L17" s="72" t="s">
        <v>68</v>
      </c>
      <c r="M17" s="73"/>
      <c r="N17" s="73"/>
      <c r="O17" s="73"/>
      <c r="P17" s="73"/>
      <c r="Q17" s="73"/>
      <c r="R17" s="74"/>
    </row>
    <row r="18" spans="1:18" ht="14.25" thickBot="1" x14ac:dyDescent="0.45">
      <c r="A18" s="61"/>
      <c r="B18" s="85" t="s">
        <v>69</v>
      </c>
      <c r="C18" s="86"/>
      <c r="D18" s="87">
        <v>0</v>
      </c>
      <c r="E18" s="88"/>
      <c r="F18" s="89">
        <v>0</v>
      </c>
      <c r="G18" s="67"/>
      <c r="H18" s="90" t="s">
        <v>69</v>
      </c>
      <c r="I18" s="91"/>
      <c r="J18" s="92">
        <f>SUM(用途変更!N9+用途変更!N9)</f>
        <v>0</v>
      </c>
      <c r="K18" s="89">
        <v>0</v>
      </c>
      <c r="L18" s="72" t="s">
        <v>70</v>
      </c>
      <c r="M18" s="73"/>
      <c r="N18" s="73"/>
      <c r="O18" s="73"/>
      <c r="P18" s="73"/>
      <c r="Q18" s="73"/>
      <c r="R18" s="74"/>
    </row>
    <row r="19" spans="1:18" ht="14.25" customHeight="1" thickBot="1" x14ac:dyDescent="0.45">
      <c r="A19" s="93"/>
      <c r="B19" s="94"/>
      <c r="C19" s="95"/>
      <c r="D19" s="95"/>
      <c r="E19" s="95"/>
      <c r="F19" s="95"/>
      <c r="G19" s="95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6"/>
    </row>
  </sheetData>
  <mergeCells count="31">
    <mergeCell ref="B17:C17"/>
    <mergeCell ref="D17:E17"/>
    <mergeCell ref="H17:I17"/>
    <mergeCell ref="L17:R17"/>
    <mergeCell ref="B18:C18"/>
    <mergeCell ref="D18:E18"/>
    <mergeCell ref="H18:I18"/>
    <mergeCell ref="L18:R18"/>
    <mergeCell ref="B15:C15"/>
    <mergeCell ref="D15:E15"/>
    <mergeCell ref="H15:I15"/>
    <mergeCell ref="L15:R15"/>
    <mergeCell ref="B16:C16"/>
    <mergeCell ref="D16:E16"/>
    <mergeCell ref="H16:I16"/>
    <mergeCell ref="L16:R16"/>
    <mergeCell ref="M3:M4"/>
    <mergeCell ref="N3:N4"/>
    <mergeCell ref="O3:O4"/>
    <mergeCell ref="P3:P4"/>
    <mergeCell ref="Q3:Q4"/>
    <mergeCell ref="B10:D10"/>
    <mergeCell ref="N2:R2"/>
    <mergeCell ref="A3:A4"/>
    <mergeCell ref="B3:B4"/>
    <mergeCell ref="C3:C4"/>
    <mergeCell ref="D3:D4"/>
    <mergeCell ref="E3:E4"/>
    <mergeCell ref="F3:J3"/>
    <mergeCell ref="K3:K4"/>
    <mergeCell ref="L3:L4"/>
  </mergeCells>
  <phoneticPr fontId="3"/>
  <printOptions horizontalCentered="1"/>
  <pageMargins left="0.98425196850393704" right="0.19685039370078741" top="0.59055118110236227" bottom="0.19685039370078741" header="0.31496062992125984" footer="0.31496062992125984"/>
  <pageSetup paperSize="8" scale="9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用途変更</vt:lpstr>
      <vt:lpstr>用途変更!Print_Area</vt:lpstr>
      <vt:lpstr>用途変更!Print_Titles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2025-10-03T02:43:37Z</dcterms:created>
  <dcterms:modified xsi:type="dcterms:W3CDTF">2025-10-03T02:46:54Z</dcterms:modified>
</cp:coreProperties>
</file>