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高齢者支援課\006　広報・ホームぺ―ジ・Facebook\00　高齢化率(毎月更新)\02　ホームページ 掲載ファイル\"/>
    </mc:Choice>
  </mc:AlternateContent>
  <bookViews>
    <workbookView xWindow="0" yWindow="0" windowWidth="28800" windowHeight="11550"/>
  </bookViews>
  <sheets>
    <sheet name="R7.7" sheetId="40" r:id="rId1"/>
    <sheet name="R7.6" sheetId="39" r:id="rId2"/>
    <sheet name="R7.5" sheetId="38" r:id="rId3"/>
    <sheet name="R7.4 " sheetId="37" r:id="rId4"/>
    <sheet name="R7.3" sheetId="35" r:id="rId5"/>
    <sheet name="R7.2" sheetId="34" r:id="rId6"/>
    <sheet name="R7.1" sheetId="33" r:id="rId7"/>
  </sheets>
  <externalReferences>
    <externalReference r:id="rId8"/>
    <externalReference r:id="rId9"/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0" l="1"/>
  <c r="H18" i="40"/>
  <c r="F18" i="40"/>
  <c r="D18" i="40"/>
  <c r="B18" i="40"/>
  <c r="D4" i="40"/>
  <c r="F9" i="40"/>
  <c r="D9" i="40"/>
  <c r="B9" i="40"/>
  <c r="C4" i="40"/>
  <c r="C4" i="39" l="1"/>
  <c r="C4" i="38"/>
  <c r="D4" i="38"/>
  <c r="D4" i="39"/>
  <c r="J18" i="39"/>
  <c r="H18" i="39"/>
  <c r="F18" i="39"/>
  <c r="D18" i="39"/>
  <c r="B18" i="39"/>
  <c r="F9" i="39"/>
  <c r="D9" i="39"/>
  <c r="B9" i="39"/>
  <c r="B9" i="38" l="1"/>
  <c r="J18" i="38"/>
  <c r="H18" i="38"/>
  <c r="F18" i="38"/>
  <c r="D18" i="38"/>
  <c r="B18" i="38"/>
  <c r="D9" i="38"/>
  <c r="F9" i="38"/>
  <c r="J18" i="37" l="1"/>
  <c r="H18" i="37"/>
  <c r="F18" i="37"/>
  <c r="D18" i="37"/>
  <c r="B18" i="37"/>
  <c r="D4" i="37"/>
  <c r="F9" i="37"/>
  <c r="D9" i="37"/>
  <c r="B9" i="37"/>
  <c r="C4" i="37" l="1"/>
  <c r="J18" i="35" l="1"/>
  <c r="H18" i="35"/>
  <c r="F18" i="35"/>
  <c r="D18" i="35"/>
  <c r="B18" i="35"/>
  <c r="D4" i="35"/>
  <c r="C4" i="35"/>
  <c r="F9" i="35"/>
  <c r="D9" i="35"/>
  <c r="B9" i="35"/>
  <c r="F18" i="34" l="1"/>
  <c r="D18" i="34"/>
  <c r="B18" i="34"/>
  <c r="C4" i="34"/>
  <c r="D4" i="34"/>
  <c r="F9" i="34"/>
  <c r="D9" i="34"/>
  <c r="B9" i="34"/>
  <c r="J18" i="34"/>
  <c r="H18" i="34"/>
  <c r="D4" i="33" l="1"/>
  <c r="H18" i="33"/>
  <c r="J18" i="33"/>
  <c r="D18" i="33"/>
  <c r="F18" i="33"/>
  <c r="B18" i="33"/>
  <c r="D9" i="33"/>
  <c r="F9" i="33"/>
  <c r="B9" i="33"/>
  <c r="C4" i="33"/>
</calcChain>
</file>

<file path=xl/sharedStrings.xml><?xml version="1.0" encoding="utf-8"?>
<sst xmlns="http://schemas.openxmlformats.org/spreadsheetml/2006/main" count="147" uniqueCount="18">
  <si>
    <t>65歳以上人数</t>
    <rPh sb="2" eb="3">
      <t>サイ</t>
    </rPh>
    <rPh sb="3" eb="5">
      <t>イジョウ</t>
    </rPh>
    <rPh sb="5" eb="7">
      <t>ニンズウ</t>
    </rPh>
    <phoneticPr fontId="1"/>
  </si>
  <si>
    <t>総人口</t>
    <rPh sb="0" eb="3">
      <t>ソウジンコウ</t>
    </rPh>
    <phoneticPr fontId="1"/>
  </si>
  <si>
    <t>100歳以上人数</t>
    <rPh sb="3" eb="4">
      <t>サイ</t>
    </rPh>
    <rPh sb="4" eb="6">
      <t>イジョウ</t>
    </rPh>
    <rPh sb="6" eb="8">
      <t>ニンズウ</t>
    </rPh>
    <phoneticPr fontId="1"/>
  </si>
  <si>
    <t>最高齢</t>
    <rPh sb="0" eb="3">
      <t>サイコウレイ</t>
    </rPh>
    <phoneticPr fontId="1"/>
  </si>
  <si>
    <t>合計</t>
    <rPh sb="0" eb="2">
      <t>ゴウケイ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</si>
  <si>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</si>
  <si>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</si>
  <si>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●100歳以上人数と最高齢</t>
    <rPh sb="4" eb="5">
      <t>サイ</t>
    </rPh>
    <rPh sb="5" eb="7">
      <t>イジョウ</t>
    </rPh>
    <rPh sb="7" eb="9">
      <t>ニンズウ</t>
    </rPh>
    <rPh sb="10" eb="12">
      <t>サイコウ</t>
    </rPh>
    <phoneticPr fontId="1"/>
  </si>
  <si>
    <t>●高齢化率</t>
    <phoneticPr fontId="1"/>
  </si>
  <si>
    <t>(前月比)</t>
    <rPh sb="1" eb="4">
      <t>ゼンゲツヒ</t>
    </rPh>
    <phoneticPr fontId="1"/>
  </si>
  <si>
    <t>75歳以上人数</t>
    <rPh sb="2" eb="3">
      <t>サイ</t>
    </rPh>
    <rPh sb="3" eb="5">
      <t>イジョウ</t>
    </rPh>
    <rPh sb="5" eb="7">
      <t>ニンズウ</t>
    </rPh>
    <phoneticPr fontId="1"/>
  </si>
  <si>
    <t>令和7年1月1日現在の住民基本台帳より作成しています。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</si>
  <si>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令和7年2月1日現在の住民基本台帳より作成しています。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</si>
  <si>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令和7年3月1日現在の住民基本台帳より作成しています。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</si>
  <si>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令和7年4月1日現在の住民基本台帳より作成しています。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</si>
  <si>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令和7年5月1日現在の住民基本台帳より作成しています。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</si>
  <si>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令和7年6月1日現在の住民基本台帳より作成しています。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</si>
  <si>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令和7年7月1日現在の住民基本台帳より作成しています。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</si>
</sst>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人&quot;"/>
    <numFmt numFmtId="177" formatCode="#,##0&quot;歳&quot;"/>
    <numFmt numFmtId="178" formatCode="0.0%"/>
    <numFmt numFmtId="179" formatCode="\+#,##0&quot;人&quot;;\-#,##0&quot;人&quot;"/>
    <numFmt numFmtId="180" formatCode="\(&quot;前&quot;&quot;月&quot;&quot;比&quot;\)\+0.0%;\(&quot;前&quot;&quot;月&quot;&quot;比&quot;\)\-0.0%"/>
    <numFmt numFmtId="181" formatCode="\+#,##0&quot;歳&quot;;\-#,##0&quot;歳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81" fontId="6" fillId="0" borderId="5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177" fontId="8" fillId="0" borderId="20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177" fontId="8" fillId="0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7" fillId="0" borderId="23" xfId="1" applyNumberFormat="1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center" vertical="center"/>
    </xf>
    <xf numFmtId="176" fontId="7" fillId="0" borderId="24" xfId="1" applyNumberFormat="1" applyFont="1" applyFill="1" applyBorder="1" applyAlignment="1">
      <alignment horizontal="center" vertical="center"/>
    </xf>
    <xf numFmtId="176" fontId="7" fillId="0" borderId="22" xfId="1" applyNumberFormat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7.5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7.4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7.6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5"/>
      <sheetName val="R7.4 "/>
      <sheetName val="R7.3"/>
      <sheetName val="R7.2"/>
      <sheetName val="R7.1"/>
      <sheetName val="R7"/>
    </sheetNames>
    <sheetDataSet>
      <sheetData sheetId="0">
        <row r="7">
          <cell r="A7">
            <v>48496</v>
          </cell>
          <cell r="C7">
            <v>28028</v>
          </cell>
          <cell r="E7">
            <v>155194</v>
          </cell>
        </row>
        <row r="16">
          <cell r="A16">
            <v>133</v>
          </cell>
          <cell r="C16">
            <v>16</v>
          </cell>
          <cell r="E16">
            <v>117</v>
          </cell>
          <cell r="G16">
            <v>102</v>
          </cell>
          <cell r="I16">
            <v>106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5"/>
      <sheetName val="R7.4 "/>
      <sheetName val="R7.3"/>
      <sheetName val="R7.2"/>
      <sheetName val="R7.1"/>
    </sheetNames>
    <sheetDataSet>
      <sheetData sheetId="0"/>
      <sheetData sheetId="1">
        <row r="4">
          <cell r="C4">
            <v>0.3119620428370018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6"/>
      <sheetName val="R7.5"/>
      <sheetName val="R7.4 "/>
      <sheetName val="R7.3"/>
      <sheetName val="R7.2"/>
      <sheetName val="R7.1"/>
    </sheetNames>
    <sheetDataSet>
      <sheetData sheetId="0">
        <row r="7">
          <cell r="A7">
            <v>48483</v>
          </cell>
          <cell r="C7">
            <v>28062</v>
          </cell>
          <cell r="E7">
            <v>155106</v>
          </cell>
        </row>
        <row r="16">
          <cell r="A16">
            <v>132</v>
          </cell>
          <cell r="C16">
            <v>15</v>
          </cell>
          <cell r="E16">
            <v>117</v>
          </cell>
          <cell r="G16">
            <v>102</v>
          </cell>
          <cell r="I16">
            <v>107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115" zoomScaleNormal="100" zoomScaleSheetLayoutView="115" workbookViewId="0">
      <selection activeCell="I16" sqref="I16:J17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0.31255884135725248</v>
      </c>
      <c r="D4" s="40">
        <f>C4-'R7.6'!C4</f>
        <v>-2.094279036268798E-5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48471</v>
      </c>
      <c r="B7" s="44"/>
      <c r="C7" s="47">
        <v>28095</v>
      </c>
      <c r="D7" s="47"/>
      <c r="E7" s="49">
        <v>155078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A7-'[3]R7.6'!A7</f>
        <v>-12</v>
      </c>
      <c r="C9" s="6" t="s">
        <v>9</v>
      </c>
      <c r="D9" s="7">
        <f>C7-'[3]R7.6'!C7</f>
        <v>33</v>
      </c>
      <c r="E9" s="6" t="s">
        <v>9</v>
      </c>
      <c r="F9" s="7">
        <f>E7-'[3]R7.6'!E7</f>
        <v>-28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133</v>
      </c>
      <c r="B16" s="12"/>
      <c r="C16" s="15">
        <v>14</v>
      </c>
      <c r="D16" s="12"/>
      <c r="E16" s="15">
        <v>119</v>
      </c>
      <c r="F16" s="12"/>
      <c r="G16" s="17">
        <v>102</v>
      </c>
      <c r="H16" s="18"/>
      <c r="I16" s="17">
        <v>107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A16-'[3]R7.6'!A16</f>
        <v>1</v>
      </c>
      <c r="C18" s="6" t="s">
        <v>9</v>
      </c>
      <c r="D18" s="8">
        <f>C16-'[3]R7.6'!C16</f>
        <v>-1</v>
      </c>
      <c r="E18" s="6" t="s">
        <v>9</v>
      </c>
      <c r="F18" s="8">
        <f>E16-'[3]R7.6'!E16</f>
        <v>2</v>
      </c>
      <c r="G18" s="6" t="s">
        <v>9</v>
      </c>
      <c r="H18" s="9">
        <f>G16-'[3]R7.6'!G16</f>
        <v>0</v>
      </c>
      <c r="I18" s="6" t="s">
        <v>9</v>
      </c>
      <c r="J18" s="10">
        <f>I16-'[3]R7.6'!I16</f>
        <v>0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1:J2"/>
    <mergeCell ref="D4:E4"/>
    <mergeCell ref="A5:B6"/>
    <mergeCell ref="C5:D6"/>
    <mergeCell ref="E5:F6"/>
    <mergeCell ref="A7:B8"/>
    <mergeCell ref="C7:D8"/>
    <mergeCell ref="E7:F8"/>
  </mergeCells>
  <phoneticPr fontId="1"/>
  <pageMargins left="0.7" right="0.7" top="0.75" bottom="0.75" header="0.3" footer="0.3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21" sqref="F21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0.31257978414761517</v>
      </c>
      <c r="D4" s="40">
        <f>C4-'R7.5'!C4</f>
        <v>9.3476687275217962E-5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48483</v>
      </c>
      <c r="B7" s="44"/>
      <c r="C7" s="47">
        <v>28062</v>
      </c>
      <c r="D7" s="47"/>
      <c r="E7" s="49">
        <v>155106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A7-'[1]R7.5'!A7</f>
        <v>-13</v>
      </c>
      <c r="C9" s="6" t="s">
        <v>9</v>
      </c>
      <c r="D9" s="7">
        <f>C7-'[1]R7.5'!C7</f>
        <v>34</v>
      </c>
      <c r="E9" s="6" t="s">
        <v>9</v>
      </c>
      <c r="F9" s="7">
        <f>E7-'[1]R7.5'!E7</f>
        <v>-88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132</v>
      </c>
      <c r="B16" s="12"/>
      <c r="C16" s="15">
        <v>15</v>
      </c>
      <c r="D16" s="12"/>
      <c r="E16" s="15">
        <v>117</v>
      </c>
      <c r="F16" s="12"/>
      <c r="G16" s="17">
        <v>102</v>
      </c>
      <c r="H16" s="18"/>
      <c r="I16" s="17">
        <v>107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A16-'[1]R7.5'!A16</f>
        <v>-1</v>
      </c>
      <c r="C18" s="6" t="s">
        <v>9</v>
      </c>
      <c r="D18" s="8">
        <f>C16-'[1]R7.5'!C16</f>
        <v>-1</v>
      </c>
      <c r="E18" s="6" t="s">
        <v>9</v>
      </c>
      <c r="F18" s="8">
        <f>E16-'[1]R7.5'!E16</f>
        <v>0</v>
      </c>
      <c r="G18" s="6" t="s">
        <v>9</v>
      </c>
      <c r="H18" s="9">
        <f>G16-'[1]R7.5'!G16</f>
        <v>0</v>
      </c>
      <c r="I18" s="6" t="s">
        <v>9</v>
      </c>
      <c r="J18" s="10">
        <f>I16-'[1]R7.5'!I16</f>
        <v>1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C5" sqref="C5:D6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0.31248630746033995</v>
      </c>
      <c r="D4" s="40">
        <f>C4-'[2]R7.4 '!C4</f>
        <v>5.2426462333815538E-4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48496</v>
      </c>
      <c r="B7" s="44"/>
      <c r="C7" s="47">
        <v>28028</v>
      </c>
      <c r="D7" s="47"/>
      <c r="E7" s="49">
        <v>155194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A7-'R7.4 '!A7</f>
        <v>38</v>
      </c>
      <c r="C9" s="6" t="s">
        <v>9</v>
      </c>
      <c r="D9" s="7">
        <f>C7-'R7.4 '!C7</f>
        <v>46</v>
      </c>
      <c r="E9" s="6" t="s">
        <v>9</v>
      </c>
      <c r="F9" s="7">
        <f>E7-'R7.4 '!E7</f>
        <v>-139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133</v>
      </c>
      <c r="B16" s="12"/>
      <c r="C16" s="15">
        <v>16</v>
      </c>
      <c r="D16" s="12"/>
      <c r="E16" s="15">
        <v>117</v>
      </c>
      <c r="F16" s="12"/>
      <c r="G16" s="17">
        <v>102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A16-'R7.4 '!A16</f>
        <v>-5</v>
      </c>
      <c r="C18" s="6" t="s">
        <v>9</v>
      </c>
      <c r="D18" s="8">
        <f>C16-'R7.4 '!C16</f>
        <v>-2</v>
      </c>
      <c r="E18" s="6" t="s">
        <v>9</v>
      </c>
      <c r="F18" s="8">
        <f>E16-'R7.4 '!E16</f>
        <v>-3</v>
      </c>
      <c r="G18" s="6" t="s">
        <v>9</v>
      </c>
      <c r="H18" s="9">
        <f>G16-'R7.4 '!G16</f>
        <v>0</v>
      </c>
      <c r="I18" s="6" t="s">
        <v>9</v>
      </c>
      <c r="J18" s="10">
        <f>I16-'R7.4 '!I16</f>
        <v>0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A9" sqref="A9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0.3119620428370018</v>
      </c>
      <c r="D4" s="40">
        <f>C4-'R7.3'!C4</f>
        <v>1.0256964177163264E-3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48458</v>
      </c>
      <c r="B7" s="44"/>
      <c r="C7" s="47">
        <v>27982</v>
      </c>
      <c r="D7" s="47"/>
      <c r="E7" s="49">
        <v>155333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A7-'R7.3'!A7</f>
        <v>25</v>
      </c>
      <c r="C9" s="6" t="s">
        <v>9</v>
      </c>
      <c r="D9" s="7">
        <f>C7-'R7.3'!C7</f>
        <v>38</v>
      </c>
      <c r="E9" s="6" t="s">
        <v>9</v>
      </c>
      <c r="F9" s="7">
        <f>E7-'R7.3'!E7</f>
        <v>-432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138</v>
      </c>
      <c r="B16" s="12"/>
      <c r="C16" s="15">
        <v>18</v>
      </c>
      <c r="D16" s="12"/>
      <c r="E16" s="15">
        <v>120</v>
      </c>
      <c r="F16" s="12"/>
      <c r="G16" s="17">
        <v>102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A16-'R7.3'!A16</f>
        <v>0</v>
      </c>
      <c r="C18" s="6" t="s">
        <v>9</v>
      </c>
      <c r="D18" s="8">
        <f>C16-'R7.3'!C16</f>
        <v>-1</v>
      </c>
      <c r="E18" s="6" t="s">
        <v>9</v>
      </c>
      <c r="F18" s="8">
        <f>E16-'R7.3'!E16</f>
        <v>1</v>
      </c>
      <c r="G18" s="6" t="s">
        <v>9</v>
      </c>
      <c r="H18" s="9">
        <f>G16-'R7.3'!G16</f>
        <v>0</v>
      </c>
      <c r="I18" s="6" t="s">
        <v>9</v>
      </c>
      <c r="J18" s="10">
        <f>I16-'R7.3'!I16</f>
        <v>0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A7" sqref="A7:B8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0.31093634641928547</v>
      </c>
      <c r="D4" s="40">
        <f>C4-'R7.2'!C4</f>
        <v>1.4504413578197983E-4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48433</v>
      </c>
      <c r="B7" s="44"/>
      <c r="C7" s="47">
        <v>27944</v>
      </c>
      <c r="D7" s="47"/>
      <c r="E7" s="49">
        <v>155765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A7-'R7.2'!A7</f>
        <v>-6</v>
      </c>
      <c r="C9" s="6" t="s">
        <v>9</v>
      </c>
      <c r="D9" s="7">
        <f>C7-'R7.2'!C7</f>
        <v>56</v>
      </c>
      <c r="E9" s="6" t="s">
        <v>9</v>
      </c>
      <c r="F9" s="7">
        <f>E7-'R7.2'!E7</f>
        <v>-92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138</v>
      </c>
      <c r="B16" s="12"/>
      <c r="C16" s="15">
        <v>19</v>
      </c>
      <c r="D16" s="12"/>
      <c r="E16" s="15">
        <v>119</v>
      </c>
      <c r="F16" s="12"/>
      <c r="G16" s="17">
        <v>102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A16-'R7.2'!A16</f>
        <v>-4</v>
      </c>
      <c r="C18" s="6" t="s">
        <v>9</v>
      </c>
      <c r="D18" s="8">
        <f>C16-'R7.2'!C16</f>
        <v>1</v>
      </c>
      <c r="E18" s="6" t="s">
        <v>9</v>
      </c>
      <c r="F18" s="8">
        <f>E16-'R7.2'!E16</f>
        <v>-5</v>
      </c>
      <c r="G18" s="6" t="s">
        <v>9</v>
      </c>
      <c r="H18" s="9">
        <f>G16-'R7.2'!G16</f>
        <v>-1</v>
      </c>
      <c r="I18" s="6" t="s">
        <v>9</v>
      </c>
      <c r="J18" s="10">
        <f>I16-'R7.2'!I16</f>
        <v>0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4" sqref="F4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0.31079130228350349</v>
      </c>
      <c r="D4" s="40">
        <f>C4-'R7.1'!C4</f>
        <v>2.4049664854519648E-4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48439</v>
      </c>
      <c r="B7" s="44"/>
      <c r="C7" s="47">
        <v>27888</v>
      </c>
      <c r="D7" s="47"/>
      <c r="E7" s="49">
        <v>155857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A7-'R7.1'!A7</f>
        <v>-15</v>
      </c>
      <c r="C9" s="6" t="s">
        <v>9</v>
      </c>
      <c r="D9" s="7">
        <f>C7-'R7.1'!C7</f>
        <v>63</v>
      </c>
      <c r="E9" s="6" t="s">
        <v>9</v>
      </c>
      <c r="F9" s="7">
        <f>E7-'R7.1'!E7</f>
        <v>-169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142</v>
      </c>
      <c r="B16" s="12"/>
      <c r="C16" s="15">
        <v>18</v>
      </c>
      <c r="D16" s="12"/>
      <c r="E16" s="15">
        <v>124</v>
      </c>
      <c r="F16" s="12"/>
      <c r="G16" s="17">
        <v>103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A16-'R7.1'!A16</f>
        <v>4</v>
      </c>
      <c r="C18" s="6" t="s">
        <v>9</v>
      </c>
      <c r="D18" s="8">
        <f>C16-'R7.1'!C16</f>
        <v>4</v>
      </c>
      <c r="E18" s="6" t="s">
        <v>9</v>
      </c>
      <c r="F18" s="8">
        <f>E16-'R7.1'!E16</f>
        <v>0</v>
      </c>
      <c r="G18" s="6" t="s">
        <v>9</v>
      </c>
      <c r="H18" s="9" t="e">
        <f>G16-#REF!</f>
        <v>#REF!</v>
      </c>
      <c r="I18" s="6" t="s">
        <v>9</v>
      </c>
      <c r="J18" s="10" t="e">
        <f>I16-#REF!</f>
        <v>#REF!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18" sqref="F18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0.31055080563495829</v>
      </c>
      <c r="D4" s="40" t="e">
        <f>C4-#REF!</f>
        <v>#REF!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48454</v>
      </c>
      <c r="B7" s="44"/>
      <c r="C7" s="47">
        <v>27825</v>
      </c>
      <c r="D7" s="47"/>
      <c r="E7" s="49">
        <v>156026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 t="e">
        <f>A7-#REF!</f>
        <v>#REF!</v>
      </c>
      <c r="C9" s="6" t="s">
        <v>9</v>
      </c>
      <c r="D9" s="7" t="e">
        <f>C7-#REF!</f>
        <v>#REF!</v>
      </c>
      <c r="E9" s="6" t="s">
        <v>9</v>
      </c>
      <c r="F9" s="7" t="e">
        <f>E7-#REF!</f>
        <v>#REF!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138</v>
      </c>
      <c r="B16" s="12"/>
      <c r="C16" s="15">
        <v>14</v>
      </c>
      <c r="D16" s="12"/>
      <c r="E16" s="15">
        <v>124</v>
      </c>
      <c r="F16" s="12"/>
      <c r="G16" s="17">
        <v>103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 t="e">
        <f>A16-#REF!</f>
        <v>#REF!</v>
      </c>
      <c r="C18" s="6" t="s">
        <v>9</v>
      </c>
      <c r="D18" s="8" t="e">
        <f>C16-#REF!</f>
        <v>#REF!</v>
      </c>
      <c r="E18" s="6" t="s">
        <v>9</v>
      </c>
      <c r="F18" s="8" t="e">
        <f>E16-#REF!</f>
        <v>#REF!</v>
      </c>
      <c r="G18" s="6" t="s">
        <v>9</v>
      </c>
      <c r="H18" s="9" t="e">
        <f>G16-#REF!</f>
        <v>#REF!</v>
      </c>
      <c r="I18" s="6" t="s">
        <v>9</v>
      </c>
      <c r="J18" s="10" t="e">
        <f>I16-#REF!</f>
        <v>#REF!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R7.7</vt:lpstr>
      <vt:lpstr>R7.6</vt:lpstr>
      <vt:lpstr>R7.5</vt:lpstr>
      <vt:lpstr>R7.4 </vt:lpstr>
      <vt:lpstr>R7.3</vt:lpstr>
      <vt:lpstr>R7.2</vt:lpstr>
      <vt:lpstr>R7.1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2024-04-10T08:29:11Z</cp:lastPrinted>
  <dcterms:created xsi:type="dcterms:W3CDTF">2021-11-16T09:45:57Z</dcterms:created>
  <dcterms:modified xsi:type="dcterms:W3CDTF">2025-07-14T01:43:19Z</dcterms:modified>
</cp:coreProperties>
</file>