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高齢者支援課\006　広報・ホームぺ―ジ・Facebook\00　高齢化率(毎月更新)\02　ホームページ 掲載ファイル\"/>
    </mc:Choice>
  </mc:AlternateContent>
  <bookViews>
    <workbookView xWindow="0" yWindow="0" windowWidth="28800" windowHeight="11550"/>
  </bookViews>
  <sheets>
    <sheet name="R7.4 " sheetId="37" r:id="rId1"/>
    <sheet name="R7.3" sheetId="35" r:id="rId2"/>
    <sheet name="R7.2" sheetId="34" r:id="rId3"/>
    <sheet name="R7.1" sheetId="3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7" l="1"/>
  <c r="H18" i="37"/>
  <c r="F18" i="37"/>
  <c r="D18" i="37"/>
  <c r="B18" i="37"/>
  <c r="D4" i="37"/>
  <c r="F9" i="37"/>
  <c r="D9" i="37"/>
  <c r="B9" i="37"/>
  <c r="C4" i="37" l="1"/>
  <c r="J18" i="35" l="1"/>
  <c r="H18" i="35"/>
  <c r="F18" i="35"/>
  <c r="D18" i="35"/>
  <c r="B18" i="35"/>
  <c r="D4" i="35"/>
  <c r="C4" i="35"/>
  <c r="F9" i="35"/>
  <c r="D9" i="35"/>
  <c r="B9" i="35"/>
  <c r="F18" i="34" l="1"/>
  <c r="D18" i="34"/>
  <c r="B18" i="34"/>
  <c r="C4" i="34"/>
  <c r="D4" i="34"/>
  <c r="F9" i="34"/>
  <c r="D9" i="34"/>
  <c r="B9" i="34"/>
  <c r="J18" i="34"/>
  <c r="H18" i="34"/>
  <c r="D4" i="33" l="1"/>
  <c r="H18" i="33"/>
  <c r="J18" i="33"/>
  <c r="D18" i="33"/>
  <c r="F18" i="33"/>
  <c r="B18" i="33"/>
  <c r="D9" i="33"/>
  <c r="F9" i="33"/>
  <c r="B9" i="33"/>
  <c r="C4" i="33"/>
</calcChain>
</file>

<file path=xl/sharedStrings.xml><?xml version="1.0" encoding="utf-8"?>
<sst xmlns="http://schemas.openxmlformats.org/spreadsheetml/2006/main" count="84" uniqueCount="15">
  <si>
    <t>65歳以上人数</t>
    <rPh sb="2" eb="3">
      <t>サイ</t>
    </rPh>
    <rPh sb="3" eb="5">
      <t>イジョウ</t>
    </rPh>
    <rPh sb="5" eb="7">
      <t>ニンズウ</t>
    </rPh>
    <phoneticPr fontId="1"/>
  </si>
  <si>
    <t>総人口</t>
    <rPh sb="0" eb="3">
      <t>ソウジンコウ</t>
    </rPh>
    <phoneticPr fontId="1"/>
  </si>
  <si>
    <t>100歳以上人数</t>
    <rPh sb="3" eb="4">
      <t>サイ</t>
    </rPh>
    <rPh sb="4" eb="6">
      <t>イジョウ</t>
    </rPh>
    <rPh sb="6" eb="8">
      <t>ニンズウ</t>
    </rPh>
    <phoneticPr fontId="1"/>
  </si>
  <si>
    <t>最高齢</t>
    <rPh sb="0" eb="3">
      <t>サイコウレイ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</si>
  <si>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</si>
  <si>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</si>
  <si>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</si>
  <si>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●100歳以上人数と最高齢</t>
    <rPh sb="4" eb="5">
      <t>サイ</t>
    </rPh>
    <rPh sb="5" eb="7">
      <t>イジョウ</t>
    </rPh>
    <rPh sb="7" eb="9">
      <t>ニンズウ</t>
    </rPh>
    <rPh sb="10" eb="12">
      <t>サイコウ</t>
    </rPh>
    <phoneticPr fontId="1"/>
  </si>
  <si>
    <t>●高齢化率</t>
    <phoneticPr fontId="1"/>
  </si>
  <si>
    <t>(前月比)</t>
    <rPh sb="1" eb="4">
      <t>ゼンゲツヒ</t>
    </rPh>
    <phoneticPr fontId="1"/>
  </si>
  <si>
    <t>75歳以上人数</t>
    <rPh sb="2" eb="3">
      <t>サイ</t>
    </rPh>
    <rPh sb="3" eb="5">
      <t>イジョウ</t>
    </rPh>
    <rPh sb="5" eb="7">
      <t>ニンズウ</t>
    </rPh>
    <phoneticPr fontId="1"/>
  </si>
  <si>
    <t>令和7年1月1日現在の住民基本台帳より作成しています。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</si>
  <si>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令和7年2月1日現在の住民基本台帳より作成しています。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</si>
  <si>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令和7年3月1日現在の住民基本台帳より作成しています。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</si>
  <si>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令和7年4月1日現在の住民基本台帳より作成しています。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</si>
</sst>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人&quot;"/>
    <numFmt numFmtId="177" formatCode="#,##0&quot;歳&quot;"/>
    <numFmt numFmtId="178" formatCode="0.0%"/>
    <numFmt numFmtId="179" formatCode="\+#,##0&quot;人&quot;;\-#,##0&quot;人&quot;"/>
    <numFmt numFmtId="180" formatCode="\(&quot;前&quot;&quot;月&quot;&quot;比&quot;\)\+0.0%;\(&quot;前&quot;&quot;月&quot;&quot;比&quot;\)\-0.0%"/>
    <numFmt numFmtId="181" formatCode="\+#,##0&quot;歳&quot;;\-#,##0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0" fontId="2" fillId="0" borderId="5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15" zoomScaleNormal="100" zoomScaleSheetLayoutView="115" workbookViewId="0">
      <selection activeCell="N12" sqref="N12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0.3119620428370018</v>
      </c>
      <c r="D4" s="22">
        <f>C4-'R7.3'!C4</f>
        <v>1.0256964177163264E-3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48458</v>
      </c>
      <c r="B7" s="12"/>
      <c r="C7" s="15">
        <v>27982</v>
      </c>
      <c r="D7" s="15"/>
      <c r="E7" s="17">
        <v>155333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A7-'R7.3'!A7</f>
        <v>25</v>
      </c>
      <c r="C9" s="6" t="s">
        <v>9</v>
      </c>
      <c r="D9" s="7">
        <f>C7-'R7.3'!C7</f>
        <v>38</v>
      </c>
      <c r="E9" s="6" t="s">
        <v>9</v>
      </c>
      <c r="F9" s="7">
        <f>E7-'R7.3'!E7</f>
        <v>-432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138</v>
      </c>
      <c r="B16" s="42"/>
      <c r="C16" s="45">
        <v>18</v>
      </c>
      <c r="D16" s="42"/>
      <c r="E16" s="45">
        <v>120</v>
      </c>
      <c r="F16" s="42"/>
      <c r="G16" s="47">
        <v>102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A16-'R7.3'!A16</f>
        <v>0</v>
      </c>
      <c r="C18" s="6" t="s">
        <v>9</v>
      </c>
      <c r="D18" s="8">
        <f>C16-'R7.3'!C16</f>
        <v>-1</v>
      </c>
      <c r="E18" s="6" t="s">
        <v>9</v>
      </c>
      <c r="F18" s="8">
        <f>E16-'R7.3'!E16</f>
        <v>1</v>
      </c>
      <c r="G18" s="6" t="s">
        <v>9</v>
      </c>
      <c r="H18" s="9">
        <f>G16-'R7.3'!G16</f>
        <v>0</v>
      </c>
      <c r="I18" s="6" t="s">
        <v>9</v>
      </c>
      <c r="J18" s="10">
        <f>I16-'R7.3'!I16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C25" sqref="C25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0.31093634641928547</v>
      </c>
      <c r="D4" s="22">
        <f>C4-'R7.2'!C4</f>
        <v>1.4504413578197983E-4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48433</v>
      </c>
      <c r="B7" s="12"/>
      <c r="C7" s="15">
        <v>27944</v>
      </c>
      <c r="D7" s="15"/>
      <c r="E7" s="17">
        <v>155765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A7-'R7.2'!A7</f>
        <v>-6</v>
      </c>
      <c r="C9" s="6" t="s">
        <v>9</v>
      </c>
      <c r="D9" s="7">
        <f>C7-'R7.2'!C7</f>
        <v>56</v>
      </c>
      <c r="E9" s="6" t="s">
        <v>9</v>
      </c>
      <c r="F9" s="7">
        <f>E7-'R7.2'!E7</f>
        <v>-92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138</v>
      </c>
      <c r="B16" s="42"/>
      <c r="C16" s="45">
        <v>19</v>
      </c>
      <c r="D16" s="42"/>
      <c r="E16" s="45">
        <v>119</v>
      </c>
      <c r="F16" s="42"/>
      <c r="G16" s="47">
        <v>102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A16-'R7.2'!A16</f>
        <v>-4</v>
      </c>
      <c r="C18" s="6" t="s">
        <v>9</v>
      </c>
      <c r="D18" s="8">
        <f>C16-'R7.2'!C16</f>
        <v>1</v>
      </c>
      <c r="E18" s="6" t="s">
        <v>9</v>
      </c>
      <c r="F18" s="8">
        <f>E16-'R7.2'!E16</f>
        <v>-5</v>
      </c>
      <c r="G18" s="6" t="s">
        <v>9</v>
      </c>
      <c r="H18" s="9">
        <f>G16-'R7.2'!G16</f>
        <v>-1</v>
      </c>
      <c r="I18" s="6" t="s">
        <v>9</v>
      </c>
      <c r="J18" s="10">
        <f>I16-'R7.2'!I16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0.31079130228350349</v>
      </c>
      <c r="D4" s="22">
        <f>C4-'R7.1'!C4</f>
        <v>2.4049664854519648E-4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48439</v>
      </c>
      <c r="B7" s="12"/>
      <c r="C7" s="15">
        <v>27888</v>
      </c>
      <c r="D7" s="15"/>
      <c r="E7" s="17">
        <v>155857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A7-'R7.1'!A7</f>
        <v>-15</v>
      </c>
      <c r="C9" s="6" t="s">
        <v>9</v>
      </c>
      <c r="D9" s="7">
        <f>C7-'R7.1'!C7</f>
        <v>63</v>
      </c>
      <c r="E9" s="6" t="s">
        <v>9</v>
      </c>
      <c r="F9" s="7">
        <f>E7-'R7.1'!E7</f>
        <v>-169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142</v>
      </c>
      <c r="B16" s="42"/>
      <c r="C16" s="45">
        <v>18</v>
      </c>
      <c r="D16" s="42"/>
      <c r="E16" s="45">
        <v>124</v>
      </c>
      <c r="F16" s="42"/>
      <c r="G16" s="47">
        <v>103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A16-'R7.1'!A16</f>
        <v>4</v>
      </c>
      <c r="C18" s="6" t="s">
        <v>9</v>
      </c>
      <c r="D18" s="8">
        <f>C16-'R7.1'!C16</f>
        <v>4</v>
      </c>
      <c r="E18" s="6" t="s">
        <v>9</v>
      </c>
      <c r="F18" s="8">
        <f>E16-'R7.1'!E16</f>
        <v>0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18" sqref="F1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0.31055080563495829</v>
      </c>
      <c r="D4" s="22" t="e">
        <f>C4-#REF!</f>
        <v>#REF!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48454</v>
      </c>
      <c r="B7" s="12"/>
      <c r="C7" s="15">
        <v>27825</v>
      </c>
      <c r="D7" s="15"/>
      <c r="E7" s="17">
        <v>156026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 t="e">
        <f>A7-#REF!</f>
        <v>#REF!</v>
      </c>
      <c r="C9" s="6" t="s">
        <v>9</v>
      </c>
      <c r="D9" s="7" t="e">
        <f>C7-#REF!</f>
        <v>#REF!</v>
      </c>
      <c r="E9" s="6" t="s">
        <v>9</v>
      </c>
      <c r="F9" s="7" t="e">
        <f>E7-#REF!</f>
        <v>#REF!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138</v>
      </c>
      <c r="B16" s="42"/>
      <c r="C16" s="45">
        <v>14</v>
      </c>
      <c r="D16" s="42"/>
      <c r="E16" s="45">
        <v>124</v>
      </c>
      <c r="F16" s="42"/>
      <c r="G16" s="47">
        <v>103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 t="e">
        <f>A16-#REF!</f>
        <v>#REF!</v>
      </c>
      <c r="C18" s="6" t="s">
        <v>9</v>
      </c>
      <c r="D18" s="8" t="e">
        <f>C16-#REF!</f>
        <v>#REF!</v>
      </c>
      <c r="E18" s="6" t="s">
        <v>9</v>
      </c>
      <c r="F18" s="8" t="e">
        <f>E16-#REF!</f>
        <v>#REF!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R7.4 </vt:lpstr>
      <vt:lpstr>R7.3</vt:lpstr>
      <vt:lpstr>R7.2</vt:lpstr>
      <vt:lpstr>R7.1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2024-04-10T08:29:11Z</cp:lastPrinted>
  <dcterms:created xsi:type="dcterms:W3CDTF">2021-11-16T09:45:57Z</dcterms:created>
  <dcterms:modified xsi:type="dcterms:W3CDTF">2025-04-14T06:06:43Z</dcterms:modified>
</cp:coreProperties>
</file>