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1240\Desktop\★HP分割\"/>
    </mc:Choice>
  </mc:AlternateContent>
  <bookViews>
    <workbookView xWindow="0" yWindow="0" windowWidth="28800" windowHeight="10800"/>
  </bookViews>
  <sheets>
    <sheet name="99" sheetId="1" r:id="rId1"/>
  </sheets>
  <externalReferences>
    <externalReference r:id="rId2"/>
  </externalReferences>
  <definedNames>
    <definedName name="Ａ">#REF!</definedName>
    <definedName name="Ｂ">#REF!</definedName>
    <definedName name="ＢＢ">#REF!</definedName>
    <definedName name="ＢＢＢＢＢＢ">#REF!</definedName>
    <definedName name="Data">#REF!</definedName>
    <definedName name="DataEnd">#REF!</definedName>
    <definedName name="hyou">#REF!</definedName>
    <definedName name="Hyousoku">#REF!</definedName>
    <definedName name="HyousokuArea">#REF!</definedName>
    <definedName name="HyousokuEnd">#REF!</definedName>
    <definedName name="Hyoutou">#REF!</definedName>
    <definedName name="ｍｍｍｍｍｍ">#REF!</definedName>
    <definedName name="ｍｍっま">#REF!</definedName>
    <definedName name="Rangai0">#REF!</definedName>
    <definedName name="Title">#REF!</definedName>
    <definedName name="TitleEnglish">#REF!</definedName>
    <definedName name="あ">#REF!</definedName>
    <definedName name="あうぇ">#REF!</definedName>
    <definedName name="こま">#REF!</definedName>
    <definedName name="らんじ">#REF!</definedName>
    <definedName name="ん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6" i="1" l="1"/>
  <c r="T16" i="1"/>
  <c r="N16" i="1"/>
  <c r="U11" i="1"/>
  <c r="T11" i="1"/>
  <c r="N11" i="1"/>
</calcChain>
</file>

<file path=xl/sharedStrings.xml><?xml version="1.0" encoding="utf-8"?>
<sst xmlns="http://schemas.openxmlformats.org/spreadsheetml/2006/main" count="43" uniqueCount="29">
  <si>
    <t>１３．教育</t>
    <rPh sb="3" eb="5">
      <t>キョウイク</t>
    </rPh>
    <phoneticPr fontId="2"/>
  </si>
  <si>
    <t>１３－３　中学校の状況</t>
    <rPh sb="9" eb="11">
      <t>ジョウキョウ</t>
    </rPh>
    <phoneticPr fontId="2"/>
  </si>
  <si>
    <t>単位：校、学級、人</t>
    <rPh sb="0" eb="2">
      <t>タンイ</t>
    </rPh>
    <rPh sb="3" eb="4">
      <t>コウ</t>
    </rPh>
    <rPh sb="5" eb="7">
      <t>ガッキュウ</t>
    </rPh>
    <rPh sb="8" eb="9">
      <t>ニン</t>
    </rPh>
    <phoneticPr fontId="2"/>
  </si>
  <si>
    <t>学級数</t>
  </si>
  <si>
    <t>生            徒            数</t>
  </si>
  <si>
    <t>教        員        数</t>
  </si>
  <si>
    <t>職員数 
(本務者)</t>
    <rPh sb="8" eb="9">
      <t>シャ</t>
    </rPh>
    <phoneticPr fontId="2"/>
  </si>
  <si>
    <t>1学級
当たりの
生徒数</t>
    <rPh sb="1" eb="3">
      <t>ガッキュウ</t>
    </rPh>
    <rPh sb="4" eb="5">
      <t>ア</t>
    </rPh>
    <rPh sb="9" eb="11">
      <t>セイト</t>
    </rPh>
    <rPh sb="11" eb="12">
      <t>スウ</t>
    </rPh>
    <phoneticPr fontId="2"/>
  </si>
  <si>
    <t>1学校
当たりの
生徒数</t>
    <rPh sb="1" eb="3">
      <t>ガッコウ</t>
    </rPh>
    <rPh sb="4" eb="5">
      <t>ア</t>
    </rPh>
    <rPh sb="9" eb="11">
      <t>セイト</t>
    </rPh>
    <rPh sb="11" eb="12">
      <t>スウ</t>
    </rPh>
    <phoneticPr fontId="2"/>
  </si>
  <si>
    <t>学校数</t>
  </si>
  <si>
    <t>総 数</t>
  </si>
  <si>
    <t>1   年</t>
  </si>
  <si>
    <t>2   年</t>
  </si>
  <si>
    <t>3   年</t>
  </si>
  <si>
    <t>本 務 者</t>
  </si>
  <si>
    <t>兼 務 者</t>
  </si>
  <si>
    <t>総数</t>
  </si>
  <si>
    <t>単式</t>
  </si>
  <si>
    <t>特別
支援</t>
    <rPh sb="0" eb="2">
      <t>トクベツ</t>
    </rPh>
    <rPh sb="3" eb="5">
      <t>シエン</t>
    </rPh>
    <phoneticPr fontId="2"/>
  </si>
  <si>
    <t>男</t>
  </si>
  <si>
    <t>女</t>
  </si>
  <si>
    <t>公立</t>
    <rPh sb="0" eb="2">
      <t>コウリツ</t>
    </rPh>
    <phoneticPr fontId="2"/>
  </si>
  <si>
    <t>令和元年</t>
    <rPh sb="0" eb="2">
      <t>レイワ</t>
    </rPh>
    <rPh sb="2" eb="4">
      <t>ガンネン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</si>
  <si>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</si>
  <si>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</si>
  <si>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</si>
  <si>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</si>
  <si>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私立</t>
    <rPh sb="0" eb="2">
      <t>シリツ</t>
    </rPh>
    <phoneticPr fontId="2"/>
  </si>
  <si>
    <t>資料：総務省「学校基本調査」（各年５月１日現在）</t>
    <rPh sb="3" eb="6">
      <t>ソウムショウ</t>
    </rPh>
    <rPh sb="7" eb="9">
      <t>ガッコウ</t>
    </rPh>
    <rPh sb="15" eb="16">
      <t>カク</t>
    </rPh>
    <rPh sb="16" eb="17">
      <t>ネン</t>
    </rPh>
    <rPh sb="18" eb="19">
      <t>ガツ</t>
    </rPh>
    <rPh sb="20" eb="21">
      <t>ニチ</t>
    </rPh>
    <rPh sb="21" eb="23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</si>
</sst>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&quot;△&quot;#,##0_ ;&quot;－&quot;_ ;@_ "/>
    <numFmt numFmtId="177" formatCode="#,##0.0_ ;&quot;△&quot;#,##0.0_ ;&quot;－&quot;_ ;@_ "/>
  </numFmts>
  <fonts count="6" x14ac:knownFonts="1">
    <font>
      <sz val="11"/>
      <name val="ＭＳ Ｐゴシック"/>
      <family val="3"/>
      <charset val="128"/>
    </font>
    <font>
      <b/>
      <sz val="9"/>
      <name val="BIZ UD明朝 Medium"/>
      <family val="1"/>
      <charset val="128"/>
    </font>
    <font>
      <sz val="6"/>
      <name val="ＭＳ Ｐゴシック"/>
      <family val="3"/>
      <charset val="128"/>
    </font>
    <font>
      <sz val="9"/>
      <name val="BIZ UD明朝 Medium"/>
      <family val="1"/>
      <charset val="128"/>
    </font>
    <font>
      <sz val="12"/>
      <name val="BIZ UD明朝 Medium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Continuous" vertical="center"/>
    </xf>
    <xf numFmtId="0" fontId="3" fillId="0" borderId="5" xfId="0" applyFont="1" applyFill="1" applyBorder="1" applyAlignment="1" applyProtection="1">
      <alignment horizontal="centerContinuous" vertical="center"/>
    </xf>
    <xf numFmtId="0" fontId="3" fillId="0" borderId="6" xfId="0" applyFont="1" applyFill="1" applyBorder="1" applyAlignment="1" applyProtection="1">
      <alignment horizontal="centerContinuous" vertical="center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 applyProtection="1">
      <alignment horizontal="centerContinuous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Continuous" vertical="center"/>
    </xf>
    <xf numFmtId="0" fontId="3" fillId="0" borderId="10" xfId="0" applyFont="1" applyFill="1" applyBorder="1" applyAlignment="1">
      <alignment horizontal="centerContinuous" vertical="center"/>
    </xf>
    <xf numFmtId="0" fontId="3" fillId="0" borderId="13" xfId="0" applyFont="1" applyFill="1" applyBorder="1" applyAlignment="1" applyProtection="1">
      <alignment horizontal="centerContinuous" vertical="center"/>
    </xf>
    <xf numFmtId="0" fontId="3" fillId="0" borderId="14" xfId="0" applyFont="1" applyFill="1" applyBorder="1" applyAlignment="1" applyProtection="1">
      <alignment horizontal="centerContinuous" vertical="center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/>
    </xf>
    <xf numFmtId="0" fontId="3" fillId="0" borderId="11" xfId="0" applyFont="1" applyFill="1" applyBorder="1" applyAlignment="1" applyProtection="1">
      <alignment horizontal="centerContinuous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textRotation="255"/>
    </xf>
    <xf numFmtId="0" fontId="3" fillId="0" borderId="8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Alignment="1">
      <alignment vertical="center"/>
    </xf>
    <xf numFmtId="0" fontId="3" fillId="0" borderId="11" xfId="0" applyFont="1" applyFill="1" applyBorder="1" applyAlignment="1">
      <alignment horizontal="center" vertical="center" textRotation="255"/>
    </xf>
    <xf numFmtId="0" fontId="3" fillId="0" borderId="18" xfId="0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vertical="center"/>
    </xf>
    <xf numFmtId="177" fontId="3" fillId="0" borderId="10" xfId="0" applyNumberFormat="1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 textRotation="255"/>
    </xf>
    <xf numFmtId="0" fontId="3" fillId="0" borderId="20" xfId="0" applyFont="1" applyFill="1" applyBorder="1" applyAlignment="1">
      <alignment horizontal="center" vertical="center"/>
    </xf>
    <xf numFmtId="176" fontId="3" fillId="0" borderId="21" xfId="0" applyNumberFormat="1" applyFont="1" applyFill="1" applyBorder="1" applyAlignment="1">
      <alignment vertical="center"/>
    </xf>
    <xf numFmtId="177" fontId="3" fillId="0" borderId="21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32076;&#21942;&#20225;&#30011;&#35506;\&#32113;&#35336;&#20418;\&#9733;HP&#25522;&#36617;&#12487;&#12540;&#12479;\05&#32113;&#35336;&#35201;&#35239;&#20182;\01%20&#32113;&#35336;&#35201;&#35239;&#65288;&#36942;&#21435;&#65306;&#32113;&#35336;&#26360;&#12289;&#32113;&#35336;&#12480;&#12452;&#12472;&#12455;&#12473;&#12488;&#65289;\&#32113;&#35336;&#35201;&#35239;&#65288;&#65320;28&#65374;&#65289;\R5(R6.4&#26376;&#12424;&#12426;&#20316;&#25104;)\&#12304;&#23436;&#25104;&#12305;&#21407;&#31295;&#12289;&#12487;&#12540;&#12479;&#19968;&#35239;\R5&#24180;&#24230;&#32113;&#35336;&#35201;&#35239;&#12304;&#21407;&#31295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"/>
      <sheetName val="表紙"/>
      <sheetName val="ご利用にあたって"/>
      <sheetName val="総目次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21"/>
  <sheetViews>
    <sheetView showGridLines="0" tabSelected="1" zoomScale="80" zoomScaleNormal="80" workbookViewId="0"/>
  </sheetViews>
  <sheetFormatPr defaultColWidth="6.625" defaultRowHeight="20.100000000000001" customHeight="1" x14ac:dyDescent="0.15"/>
  <cols>
    <col min="1" max="1" width="3.625" style="2" customWidth="1"/>
    <col min="2" max="2" width="8.625" style="2" customWidth="1"/>
    <col min="3" max="18" width="6.625" style="2" customWidth="1"/>
    <col min="19" max="19" width="7.625" style="2" customWidth="1"/>
    <col min="20" max="21" width="7.125" style="2" customWidth="1"/>
    <col min="22" max="16384" width="6.625" style="2"/>
  </cols>
  <sheetData>
    <row r="1" spans="1:25" ht="20.100000000000001" customHeight="1" x14ac:dyDescent="0.15">
      <c r="A1" s="1" t="s">
        <v>0</v>
      </c>
      <c r="U1" s="1">
        <v>99</v>
      </c>
    </row>
    <row r="3" spans="1:25" ht="20.100000000000001" customHeight="1" thickBot="1" x14ac:dyDescent="0.2">
      <c r="A3" s="3" t="s">
        <v>1</v>
      </c>
      <c r="U3" s="4" t="s">
        <v>2</v>
      </c>
    </row>
    <row r="4" spans="1:25" ht="20.100000000000001" customHeight="1" x14ac:dyDescent="0.15">
      <c r="A4" s="5"/>
      <c r="B4" s="5"/>
      <c r="C4" s="5"/>
      <c r="D4" s="6" t="s">
        <v>3</v>
      </c>
      <c r="E4" s="7"/>
      <c r="F4" s="8"/>
      <c r="G4" s="9" t="s">
        <v>4</v>
      </c>
      <c r="H4" s="10"/>
      <c r="I4" s="10"/>
      <c r="J4" s="10"/>
      <c r="K4" s="10"/>
      <c r="L4" s="10"/>
      <c r="M4" s="10"/>
      <c r="N4" s="9" t="s">
        <v>5</v>
      </c>
      <c r="O4" s="10"/>
      <c r="P4" s="10"/>
      <c r="Q4" s="10"/>
      <c r="R4" s="11"/>
      <c r="S4" s="12" t="s">
        <v>6</v>
      </c>
      <c r="T4" s="13" t="s">
        <v>7</v>
      </c>
      <c r="U4" s="14" t="s">
        <v>8</v>
      </c>
    </row>
    <row r="5" spans="1:25" ht="20.100000000000001" customHeight="1" x14ac:dyDescent="0.15">
      <c r="A5" s="15"/>
      <c r="B5" s="15"/>
      <c r="C5" s="16" t="s">
        <v>9</v>
      </c>
      <c r="D5" s="17"/>
      <c r="E5" s="18"/>
      <c r="F5" s="19"/>
      <c r="G5" s="20" t="s">
        <v>10</v>
      </c>
      <c r="H5" s="21" t="s">
        <v>11</v>
      </c>
      <c r="I5" s="22"/>
      <c r="J5" s="21" t="s">
        <v>12</v>
      </c>
      <c r="K5" s="22"/>
      <c r="L5" s="21" t="s">
        <v>13</v>
      </c>
      <c r="M5" s="22"/>
      <c r="N5" s="20" t="s">
        <v>10</v>
      </c>
      <c r="O5" s="21" t="s">
        <v>14</v>
      </c>
      <c r="P5" s="22"/>
      <c r="Q5" s="23" t="s">
        <v>15</v>
      </c>
      <c r="R5" s="24"/>
      <c r="S5" s="25"/>
      <c r="T5" s="26"/>
      <c r="U5" s="27"/>
    </row>
    <row r="6" spans="1:25" ht="24" x14ac:dyDescent="0.15">
      <c r="A6" s="28"/>
      <c r="B6" s="28"/>
      <c r="C6" s="29"/>
      <c r="D6" s="30" t="s">
        <v>16</v>
      </c>
      <c r="E6" s="30" t="s">
        <v>17</v>
      </c>
      <c r="F6" s="31" t="s">
        <v>18</v>
      </c>
      <c r="G6" s="32"/>
      <c r="H6" s="33" t="s">
        <v>19</v>
      </c>
      <c r="I6" s="33" t="s">
        <v>20</v>
      </c>
      <c r="J6" s="33" t="s">
        <v>19</v>
      </c>
      <c r="K6" s="33" t="s">
        <v>20</v>
      </c>
      <c r="L6" s="33" t="s">
        <v>19</v>
      </c>
      <c r="M6" s="33" t="s">
        <v>20</v>
      </c>
      <c r="N6" s="32"/>
      <c r="O6" s="33" t="s">
        <v>19</v>
      </c>
      <c r="P6" s="33" t="s">
        <v>20</v>
      </c>
      <c r="Q6" s="33" t="s">
        <v>19</v>
      </c>
      <c r="R6" s="33" t="s">
        <v>20</v>
      </c>
      <c r="S6" s="34"/>
      <c r="T6" s="35"/>
      <c r="U6" s="36"/>
    </row>
    <row r="7" spans="1:25" ht="20.100000000000001" customHeight="1" x14ac:dyDescent="0.15">
      <c r="A7" s="37" t="s">
        <v>21</v>
      </c>
      <c r="B7" s="38" t="s">
        <v>22</v>
      </c>
      <c r="C7" s="39">
        <v>12</v>
      </c>
      <c r="D7" s="39">
        <v>136</v>
      </c>
      <c r="E7" s="39">
        <v>113</v>
      </c>
      <c r="F7" s="39">
        <v>23</v>
      </c>
      <c r="G7" s="39">
        <v>3870</v>
      </c>
      <c r="H7" s="39">
        <v>666</v>
      </c>
      <c r="I7" s="39">
        <v>600</v>
      </c>
      <c r="J7" s="39">
        <v>631</v>
      </c>
      <c r="K7" s="39">
        <v>626</v>
      </c>
      <c r="L7" s="39">
        <v>748</v>
      </c>
      <c r="M7" s="39">
        <v>599</v>
      </c>
      <c r="N7" s="39">
        <v>370</v>
      </c>
      <c r="O7" s="39">
        <v>163</v>
      </c>
      <c r="P7" s="39">
        <v>147</v>
      </c>
      <c r="Q7" s="39">
        <v>22</v>
      </c>
      <c r="R7" s="39">
        <v>38</v>
      </c>
      <c r="S7" s="39">
        <v>35</v>
      </c>
      <c r="T7" s="40">
        <v>28.455882352941178</v>
      </c>
      <c r="U7" s="40">
        <v>322.5</v>
      </c>
      <c r="V7" s="41"/>
    </row>
    <row r="8" spans="1:25" ht="20.100000000000001" customHeight="1" x14ac:dyDescent="0.15">
      <c r="A8" s="37"/>
      <c r="B8" s="38" t="s">
        <v>23</v>
      </c>
      <c r="C8" s="39">
        <v>12</v>
      </c>
      <c r="D8" s="39">
        <v>140</v>
      </c>
      <c r="E8" s="39">
        <v>117</v>
      </c>
      <c r="F8" s="39">
        <v>23</v>
      </c>
      <c r="G8" s="39">
        <v>3888</v>
      </c>
      <c r="H8" s="39">
        <v>689</v>
      </c>
      <c r="I8" s="39">
        <v>674</v>
      </c>
      <c r="J8" s="39">
        <v>663</v>
      </c>
      <c r="K8" s="39">
        <v>598</v>
      </c>
      <c r="L8" s="39">
        <v>634</v>
      </c>
      <c r="M8" s="39">
        <v>630</v>
      </c>
      <c r="N8" s="39">
        <v>378</v>
      </c>
      <c r="O8" s="39">
        <v>161</v>
      </c>
      <c r="P8" s="39">
        <v>144</v>
      </c>
      <c r="Q8" s="39">
        <v>38</v>
      </c>
      <c r="R8" s="39">
        <v>35</v>
      </c>
      <c r="S8" s="39">
        <v>36</v>
      </c>
      <c r="T8" s="40">
        <v>27.8</v>
      </c>
      <c r="U8" s="40">
        <v>324</v>
      </c>
      <c r="V8" s="41"/>
      <c r="W8" s="41"/>
    </row>
    <row r="9" spans="1:25" ht="20.100000000000001" customHeight="1" x14ac:dyDescent="0.15">
      <c r="A9" s="37"/>
      <c r="B9" s="38" t="s">
        <v>24</v>
      </c>
      <c r="C9" s="39">
        <v>12</v>
      </c>
      <c r="D9" s="39">
        <v>152</v>
      </c>
      <c r="E9" s="39">
        <v>121</v>
      </c>
      <c r="F9" s="39">
        <v>31</v>
      </c>
      <c r="G9" s="39">
        <v>3971</v>
      </c>
      <c r="H9" s="39">
        <v>718</v>
      </c>
      <c r="I9" s="39">
        <v>638</v>
      </c>
      <c r="J9" s="39">
        <v>686</v>
      </c>
      <c r="K9" s="39">
        <v>670</v>
      </c>
      <c r="L9" s="39">
        <v>667</v>
      </c>
      <c r="M9" s="39">
        <v>592</v>
      </c>
      <c r="N9" s="39">
        <v>391</v>
      </c>
      <c r="O9" s="39">
        <v>168</v>
      </c>
      <c r="P9" s="39">
        <v>145</v>
      </c>
      <c r="Q9" s="39">
        <v>36</v>
      </c>
      <c r="R9" s="39">
        <v>42</v>
      </c>
      <c r="S9" s="39">
        <v>34</v>
      </c>
      <c r="T9" s="40">
        <v>26.1</v>
      </c>
      <c r="U9" s="40">
        <v>330.9</v>
      </c>
      <c r="V9" s="41"/>
    </row>
    <row r="10" spans="1:25" ht="20.100000000000001" customHeight="1" x14ac:dyDescent="0.15">
      <c r="A10" s="37"/>
      <c r="B10" s="38" t="s">
        <v>25</v>
      </c>
      <c r="C10" s="39">
        <v>12</v>
      </c>
      <c r="D10" s="39">
        <v>151</v>
      </c>
      <c r="E10" s="39">
        <v>120</v>
      </c>
      <c r="F10" s="39">
        <v>31</v>
      </c>
      <c r="G10" s="39">
        <v>4051</v>
      </c>
      <c r="H10" s="39">
        <v>710</v>
      </c>
      <c r="I10" s="39">
        <v>627</v>
      </c>
      <c r="J10" s="39">
        <v>718</v>
      </c>
      <c r="K10" s="39">
        <v>635</v>
      </c>
      <c r="L10" s="39">
        <v>688</v>
      </c>
      <c r="M10" s="39">
        <v>673</v>
      </c>
      <c r="N10" s="39">
        <v>404</v>
      </c>
      <c r="O10" s="39">
        <v>169</v>
      </c>
      <c r="P10" s="39">
        <v>154</v>
      </c>
      <c r="Q10" s="39">
        <v>34</v>
      </c>
      <c r="R10" s="39">
        <v>47</v>
      </c>
      <c r="S10" s="39">
        <v>36</v>
      </c>
      <c r="T10" s="40">
        <v>26.827814569536425</v>
      </c>
      <c r="U10" s="40">
        <v>337.58333333333331</v>
      </c>
      <c r="V10" s="41"/>
      <c r="Y10" s="42"/>
    </row>
    <row r="11" spans="1:25" ht="20.100000000000001" customHeight="1" x14ac:dyDescent="0.15">
      <c r="A11" s="43"/>
      <c r="B11" s="44" t="s">
        <v>26</v>
      </c>
      <c r="C11" s="45">
        <v>12</v>
      </c>
      <c r="D11" s="46">
        <v>154</v>
      </c>
      <c r="E11" s="46">
        <v>120</v>
      </c>
      <c r="F11" s="46">
        <v>34</v>
      </c>
      <c r="G11" s="46">
        <v>3989</v>
      </c>
      <c r="H11" s="46">
        <v>670</v>
      </c>
      <c r="I11" s="46">
        <v>613</v>
      </c>
      <c r="J11" s="46">
        <v>711</v>
      </c>
      <c r="K11" s="46">
        <v>633</v>
      </c>
      <c r="L11" s="46">
        <v>727</v>
      </c>
      <c r="M11" s="46">
        <v>635</v>
      </c>
      <c r="N11" s="46">
        <f>SUM(O11+P11+Q11+R11)</f>
        <v>412</v>
      </c>
      <c r="O11" s="46">
        <v>167</v>
      </c>
      <c r="P11" s="46">
        <v>163</v>
      </c>
      <c r="Q11" s="46">
        <v>31</v>
      </c>
      <c r="R11" s="46">
        <v>51</v>
      </c>
      <c r="S11" s="46">
        <v>36</v>
      </c>
      <c r="T11" s="47">
        <f>G11/D11</f>
        <v>25.902597402597401</v>
      </c>
      <c r="U11" s="47">
        <f>G11/C11</f>
        <v>332.41666666666669</v>
      </c>
      <c r="V11" s="41"/>
      <c r="Y11" s="42"/>
    </row>
    <row r="12" spans="1:25" ht="20.100000000000001" customHeight="1" x14ac:dyDescent="0.15">
      <c r="A12" s="37" t="s">
        <v>27</v>
      </c>
      <c r="B12" s="38" t="s">
        <v>22</v>
      </c>
      <c r="C12" s="39">
        <v>1</v>
      </c>
      <c r="D12" s="39">
        <v>12</v>
      </c>
      <c r="E12" s="39">
        <v>12</v>
      </c>
      <c r="F12" s="39">
        <v>0</v>
      </c>
      <c r="G12" s="39">
        <v>390</v>
      </c>
      <c r="H12" s="39">
        <v>58</v>
      </c>
      <c r="I12" s="39">
        <v>69</v>
      </c>
      <c r="J12" s="39">
        <v>67</v>
      </c>
      <c r="K12" s="39">
        <v>63</v>
      </c>
      <c r="L12" s="39">
        <v>61</v>
      </c>
      <c r="M12" s="39">
        <v>72</v>
      </c>
      <c r="N12" s="39">
        <v>27</v>
      </c>
      <c r="O12" s="39">
        <v>17</v>
      </c>
      <c r="P12" s="39">
        <v>10</v>
      </c>
      <c r="Q12" s="39">
        <v>0</v>
      </c>
      <c r="R12" s="39">
        <v>0</v>
      </c>
      <c r="S12" s="39">
        <v>3</v>
      </c>
      <c r="T12" s="40">
        <v>32.5</v>
      </c>
      <c r="U12" s="40">
        <v>390</v>
      </c>
    </row>
    <row r="13" spans="1:25" ht="20.100000000000001" customHeight="1" x14ac:dyDescent="0.15">
      <c r="A13" s="37"/>
      <c r="B13" s="38" t="s">
        <v>23</v>
      </c>
      <c r="C13" s="39">
        <v>1</v>
      </c>
      <c r="D13" s="39">
        <v>12</v>
      </c>
      <c r="E13" s="39">
        <v>12</v>
      </c>
      <c r="F13" s="39">
        <v>0</v>
      </c>
      <c r="G13" s="39">
        <v>354</v>
      </c>
      <c r="H13" s="39">
        <v>46</v>
      </c>
      <c r="I13" s="39">
        <v>53</v>
      </c>
      <c r="J13" s="39">
        <v>58</v>
      </c>
      <c r="K13" s="39">
        <v>69</v>
      </c>
      <c r="L13" s="39">
        <v>66</v>
      </c>
      <c r="M13" s="39">
        <v>62</v>
      </c>
      <c r="N13" s="39">
        <v>28</v>
      </c>
      <c r="O13" s="39">
        <v>19</v>
      </c>
      <c r="P13" s="39">
        <v>9</v>
      </c>
      <c r="Q13" s="39">
        <v>0</v>
      </c>
      <c r="R13" s="39">
        <v>0</v>
      </c>
      <c r="S13" s="39">
        <v>2</v>
      </c>
      <c r="T13" s="40">
        <v>29.5</v>
      </c>
      <c r="U13" s="40">
        <v>354</v>
      </c>
    </row>
    <row r="14" spans="1:25" ht="20.100000000000001" customHeight="1" x14ac:dyDescent="0.15">
      <c r="A14" s="37"/>
      <c r="B14" s="38" t="s">
        <v>24</v>
      </c>
      <c r="C14" s="39">
        <v>1</v>
      </c>
      <c r="D14" s="39">
        <v>11</v>
      </c>
      <c r="E14" s="39">
        <v>11</v>
      </c>
      <c r="F14" s="39">
        <v>0</v>
      </c>
      <c r="G14" s="39">
        <v>328</v>
      </c>
      <c r="H14" s="39">
        <v>38</v>
      </c>
      <c r="I14" s="39">
        <v>67</v>
      </c>
      <c r="J14" s="39">
        <v>45</v>
      </c>
      <c r="K14" s="39">
        <v>52</v>
      </c>
      <c r="L14" s="39">
        <v>57</v>
      </c>
      <c r="M14" s="39">
        <v>69</v>
      </c>
      <c r="N14" s="39">
        <v>24</v>
      </c>
      <c r="O14" s="39">
        <v>18</v>
      </c>
      <c r="P14" s="39">
        <v>6</v>
      </c>
      <c r="Q14" s="39">
        <v>0</v>
      </c>
      <c r="R14" s="39">
        <v>0</v>
      </c>
      <c r="S14" s="39">
        <v>3</v>
      </c>
      <c r="T14" s="40">
        <v>29.8</v>
      </c>
      <c r="U14" s="40">
        <v>328</v>
      </c>
    </row>
    <row r="15" spans="1:25" ht="20.100000000000001" customHeight="1" x14ac:dyDescent="0.15">
      <c r="A15" s="37"/>
      <c r="B15" s="38" t="s">
        <v>25</v>
      </c>
      <c r="C15" s="39">
        <v>1</v>
      </c>
      <c r="D15" s="39">
        <v>10</v>
      </c>
      <c r="E15" s="39">
        <v>10</v>
      </c>
      <c r="F15" s="39">
        <v>0</v>
      </c>
      <c r="G15" s="39">
        <v>293</v>
      </c>
      <c r="H15" s="39">
        <v>31</v>
      </c>
      <c r="I15" s="39">
        <v>61</v>
      </c>
      <c r="J15" s="39">
        <v>37</v>
      </c>
      <c r="K15" s="39">
        <v>67</v>
      </c>
      <c r="L15" s="39">
        <v>45</v>
      </c>
      <c r="M15" s="39">
        <v>52</v>
      </c>
      <c r="N15" s="39">
        <v>23</v>
      </c>
      <c r="O15" s="39">
        <v>16</v>
      </c>
      <c r="P15" s="39">
        <v>5</v>
      </c>
      <c r="Q15" s="39">
        <v>1</v>
      </c>
      <c r="R15" s="39">
        <v>1</v>
      </c>
      <c r="S15" s="39">
        <v>2</v>
      </c>
      <c r="T15" s="40">
        <v>29.3</v>
      </c>
      <c r="U15" s="40">
        <v>293</v>
      </c>
    </row>
    <row r="16" spans="1:25" ht="20.100000000000001" customHeight="1" thickBot="1" x14ac:dyDescent="0.2">
      <c r="A16" s="48"/>
      <c r="B16" s="49" t="s">
        <v>26</v>
      </c>
      <c r="C16" s="50">
        <v>1</v>
      </c>
      <c r="D16" s="50">
        <v>9</v>
      </c>
      <c r="E16" s="50">
        <v>9</v>
      </c>
      <c r="F16" s="50">
        <v>0</v>
      </c>
      <c r="G16" s="50">
        <v>300</v>
      </c>
      <c r="H16" s="50">
        <v>60</v>
      </c>
      <c r="I16" s="50">
        <v>45</v>
      </c>
      <c r="J16" s="50">
        <v>31</v>
      </c>
      <c r="K16" s="50">
        <v>61</v>
      </c>
      <c r="L16" s="50">
        <v>36</v>
      </c>
      <c r="M16" s="50">
        <v>67</v>
      </c>
      <c r="N16" s="50">
        <f>SUM(O16+P16+Q16+R16)</f>
        <v>21</v>
      </c>
      <c r="O16" s="50">
        <v>14</v>
      </c>
      <c r="P16" s="50">
        <v>7</v>
      </c>
      <c r="Q16" s="50">
        <v>0</v>
      </c>
      <c r="R16" s="50">
        <v>0</v>
      </c>
      <c r="S16" s="50">
        <v>2</v>
      </c>
      <c r="T16" s="51">
        <f>G16/D16</f>
        <v>33.333333333333336</v>
      </c>
      <c r="U16" s="51">
        <f>G16/C16</f>
        <v>300</v>
      </c>
    </row>
    <row r="17" spans="1:21" ht="20.100000000000001" customHeight="1" x14ac:dyDescent="0.15">
      <c r="A17" s="2" t="s">
        <v>28</v>
      </c>
      <c r="Q17" s="42"/>
      <c r="R17" s="42"/>
      <c r="S17" s="4"/>
      <c r="U17" s="52"/>
    </row>
    <row r="18" spans="1:21" ht="20.100000000000001" customHeight="1" x14ac:dyDescent="0.15">
      <c r="P18" s="42"/>
    </row>
    <row r="19" spans="1:21" ht="20.100000000000001" customHeight="1" x14ac:dyDescent="0.15">
      <c r="Q19" s="42"/>
      <c r="R19" s="42"/>
    </row>
    <row r="20" spans="1:21" ht="20.100000000000001" customHeight="1" x14ac:dyDescent="0.15">
      <c r="G20" s="42"/>
      <c r="H20" s="42"/>
      <c r="I20" s="42"/>
      <c r="J20" s="42"/>
      <c r="K20" s="42"/>
      <c r="L20" s="42"/>
      <c r="M20" s="42"/>
    </row>
    <row r="21" spans="1:21" ht="20.100000000000001" customHeight="1" x14ac:dyDescent="0.15">
      <c r="G21" s="42"/>
      <c r="H21" s="42"/>
      <c r="I21" s="42"/>
      <c r="J21" s="42"/>
      <c r="K21" s="42"/>
      <c r="L21" s="42"/>
      <c r="M21" s="42"/>
    </row>
  </sheetData>
  <mergeCells count="8">
    <mergeCell ref="A7:A11"/>
    <mergeCell ref="A12:A16"/>
    <mergeCell ref="D4:F5"/>
    <mergeCell ref="S4:S6"/>
    <mergeCell ref="T4:T6"/>
    <mergeCell ref="U4:U6"/>
    <mergeCell ref="G5:G6"/>
    <mergeCell ref="N5:N6"/>
  </mergeCells>
  <phoneticPr fontId="2"/>
  <pageMargins left="0.98425196850393704" right="0.98425196850393704" top="0.78740157480314965" bottom="0.78740157480314965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2025-01-31T00:10:21Z</dcterms:created>
  <dcterms:modified xsi:type="dcterms:W3CDTF">2025-01-31T00:10:31Z</dcterms:modified>
</cp:coreProperties>
</file>