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60867\Documents\R3統計要覧完成データ\"/>
    </mc:Choice>
  </mc:AlternateContent>
  <bookViews>
    <workbookView xWindow="0" yWindow="0" windowWidth="28800" windowHeight="11550"/>
  </bookViews>
  <sheets>
    <sheet name="69" sheetId="1" r:id="rId1"/>
  </sheets>
  <externalReferences>
    <externalReference r:id="rId2"/>
  </externalReferences>
  <definedNames>
    <definedName name="Ａ" localSheetId="0">#REF!</definedName>
    <definedName name="Ｂ" localSheetId="0">#REF!</definedName>
    <definedName name="ＢＢ" localSheetId="0">#REF!</definedName>
    <definedName name="ＢＢＢＢＢＢ" localSheetId="0">#REF!</definedName>
    <definedName name="Data" localSheetId="0">#REF!</definedName>
    <definedName name="DataEnd" localSheetId="0">#REF!</definedName>
    <definedName name="hyou" localSheetId="0">#REF!</definedName>
    <definedName name="Hyousoku" localSheetId="0">#REF!</definedName>
    <definedName name="HyousokuArea" localSheetId="0">#REF!</definedName>
    <definedName name="HyousokuEnd" localSheetId="0">#REF!</definedName>
    <definedName name="Hyoutou" localSheetId="0">#REF!</definedName>
    <definedName name="ｍｍｍｍｍｍ" localSheetId="0">#REF!</definedName>
    <definedName name="ｍｍっま" localSheetId="0">#REF!</definedName>
    <definedName name="Rangai0" localSheetId="0">#REF!</definedName>
    <definedName name="Title" localSheetId="0">#REF!</definedName>
    <definedName name="TitleEnglish" localSheetId="0">#REF!</definedName>
    <definedName name="あ" localSheetId="0">#REF!</definedName>
    <definedName name="あうぇ" localSheetId="0">#REF!</definedName>
    <definedName name="こま" localSheetId="0">#REF!</definedName>
    <definedName name="らんじ" localSheetId="0">#REF!</definedName>
    <definedName name="ん" localSheetId="0">#REF!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41" i="1" l="1"/>
  <c r="F41" i="1"/>
  <c r="E41" i="1"/>
  <c r="C41" i="1"/>
  <c r="Q40" i="1"/>
  <c r="M40" i="1"/>
  <c r="L40" i="1"/>
  <c r="J40" i="1"/>
  <c r="I40" i="1"/>
  <c r="E40" i="1"/>
  <c r="D40" i="1"/>
  <c r="P39" i="1"/>
  <c r="O39" i="1"/>
  <c r="N39" i="1"/>
  <c r="M39" i="1"/>
  <c r="L39" i="1"/>
  <c r="I39" i="1"/>
  <c r="F39" i="1"/>
  <c r="D39" i="1"/>
  <c r="C39" i="1"/>
  <c r="P38" i="1"/>
  <c r="O38" i="1"/>
  <c r="K38" i="1"/>
  <c r="I38" i="1"/>
  <c r="G38" i="1"/>
  <c r="F38" i="1"/>
  <c r="E38" i="1"/>
  <c r="D38" i="1"/>
  <c r="Q37" i="1"/>
  <c r="P37" i="1"/>
  <c r="L37" i="1"/>
  <c r="K37" i="1"/>
  <c r="I37" i="1"/>
  <c r="H37" i="1"/>
  <c r="C37" i="1"/>
  <c r="Q36" i="1"/>
  <c r="P36" i="1"/>
  <c r="O36" i="1"/>
  <c r="J36" i="1"/>
  <c r="I36" i="1"/>
  <c r="H36" i="1"/>
  <c r="G36" i="1"/>
  <c r="Q35" i="1"/>
  <c r="P35" i="1"/>
  <c r="O35" i="1"/>
  <c r="N35" i="1"/>
  <c r="I35" i="1"/>
  <c r="H35" i="1"/>
  <c r="G35" i="1"/>
  <c r="F35" i="1"/>
  <c r="Q34" i="1"/>
  <c r="Q41" i="1" s="1"/>
  <c r="O34" i="1"/>
  <c r="O41" i="1" s="1"/>
  <c r="N34" i="1"/>
  <c r="N41" i="1" s="1"/>
  <c r="M34" i="1"/>
  <c r="M41" i="1" s="1"/>
  <c r="L34" i="1"/>
  <c r="L41" i="1" s="1"/>
  <c r="J34" i="1"/>
  <c r="J41" i="1" s="1"/>
  <c r="H34" i="1"/>
  <c r="H41" i="1" s="1"/>
  <c r="G34" i="1"/>
  <c r="G41" i="1" s="1"/>
  <c r="E34" i="1"/>
  <c r="D34" i="1"/>
  <c r="D41" i="1" s="1"/>
  <c r="C34" i="1"/>
  <c r="Q33" i="1"/>
  <c r="O33" i="1"/>
  <c r="O40" i="1" s="1"/>
  <c r="M33" i="1"/>
  <c r="L33" i="1"/>
  <c r="J33" i="1"/>
  <c r="H33" i="1"/>
  <c r="H40" i="1" s="1"/>
  <c r="G33" i="1"/>
  <c r="G40" i="1" s="1"/>
  <c r="E33" i="1"/>
  <c r="C33" i="1"/>
  <c r="C40" i="1" s="1"/>
  <c r="Q32" i="1"/>
  <c r="Q39" i="1" s="1"/>
  <c r="O32" i="1"/>
  <c r="N32" i="1"/>
  <c r="M32" i="1"/>
  <c r="L32" i="1"/>
  <c r="J32" i="1"/>
  <c r="J39" i="1" s="1"/>
  <c r="H32" i="1"/>
  <c r="H39" i="1" s="1"/>
  <c r="G32" i="1"/>
  <c r="G39" i="1" s="1"/>
  <c r="E32" i="1"/>
  <c r="E39" i="1" s="1"/>
  <c r="D32" i="1"/>
  <c r="C32" i="1"/>
  <c r="Q31" i="1"/>
  <c r="Q38" i="1" s="1"/>
  <c r="N31" i="1"/>
  <c r="N38" i="1" s="1"/>
  <c r="M31" i="1"/>
  <c r="M38" i="1" s="1"/>
  <c r="L31" i="1"/>
  <c r="L38" i="1" s="1"/>
  <c r="I31" i="1"/>
  <c r="H31" i="1"/>
  <c r="H38" i="1" s="1"/>
  <c r="G31" i="1"/>
  <c r="D31" i="1"/>
  <c r="C31" i="1"/>
  <c r="C38" i="1" s="1"/>
  <c r="Q30" i="1"/>
  <c r="P30" i="1"/>
  <c r="O30" i="1"/>
  <c r="O37" i="1" s="1"/>
  <c r="N30" i="1"/>
  <c r="N37" i="1" s="1"/>
  <c r="M30" i="1"/>
  <c r="M37" i="1" s="1"/>
  <c r="L30" i="1"/>
  <c r="K30" i="1"/>
  <c r="J30" i="1"/>
  <c r="J37" i="1" s="1"/>
  <c r="H30" i="1"/>
  <c r="G30" i="1"/>
  <c r="G37" i="1" s="1"/>
  <c r="F30" i="1"/>
  <c r="F37" i="1" s="1"/>
  <c r="E30" i="1"/>
  <c r="E37" i="1" s="1"/>
  <c r="D30" i="1"/>
  <c r="D37" i="1" s="1"/>
  <c r="C30" i="1"/>
  <c r="Q29" i="1"/>
  <c r="P29" i="1"/>
  <c r="O29" i="1"/>
  <c r="N29" i="1"/>
  <c r="N36" i="1" s="1"/>
  <c r="M29" i="1"/>
  <c r="M36" i="1" s="1"/>
  <c r="L29" i="1"/>
  <c r="L36" i="1" s="1"/>
  <c r="K29" i="1"/>
  <c r="K36" i="1" s="1"/>
  <c r="J29" i="1"/>
  <c r="I29" i="1"/>
  <c r="H29" i="1"/>
  <c r="G29" i="1"/>
  <c r="F29" i="1"/>
  <c r="F36" i="1" s="1"/>
  <c r="E29" i="1"/>
  <c r="E36" i="1" s="1"/>
  <c r="D29" i="1"/>
  <c r="D36" i="1" s="1"/>
  <c r="C29" i="1"/>
  <c r="C36" i="1" s="1"/>
  <c r="Q28" i="1"/>
  <c r="P28" i="1"/>
  <c r="O28" i="1"/>
  <c r="N28" i="1"/>
  <c r="M28" i="1"/>
  <c r="M35" i="1" s="1"/>
  <c r="L28" i="1"/>
  <c r="L35" i="1" s="1"/>
  <c r="K28" i="1"/>
  <c r="K35" i="1" s="1"/>
  <c r="J28" i="1"/>
  <c r="J35" i="1" s="1"/>
  <c r="I28" i="1"/>
  <c r="H28" i="1"/>
  <c r="G28" i="1"/>
  <c r="F28" i="1"/>
  <c r="E28" i="1"/>
  <c r="E35" i="1" s="1"/>
  <c r="D28" i="1"/>
  <c r="D35" i="1" s="1"/>
  <c r="C28" i="1"/>
  <c r="C35" i="1" s="1"/>
</calcChain>
</file>

<file path=xl/sharedStrings.xml><?xml version="1.0" encoding="utf-8"?>
<sst xmlns="http://schemas.openxmlformats.org/spreadsheetml/2006/main" count="64" uniqueCount="27">
  <si>
    <t>８．土木・都市計画・住宅</t>
    <rPh sb="2" eb="4">
      <t>ドボク</t>
    </rPh>
    <rPh sb="5" eb="7">
      <t>トシ</t>
    </rPh>
    <rPh sb="7" eb="9">
      <t>ケイカク</t>
    </rPh>
    <rPh sb="10" eb="12">
      <t>ジュウタク</t>
    </rPh>
    <phoneticPr fontId="2"/>
  </si>
  <si>
    <t>８－９　空き家の種類、腐朽･破損の有無、建て方及び構造別の状況</t>
    <rPh sb="4" eb="5">
      <t>ア</t>
    </rPh>
    <rPh sb="6" eb="7">
      <t>ヤ</t>
    </rPh>
    <rPh sb="8" eb="10">
      <t>シュルイ</t>
    </rPh>
    <rPh sb="11" eb="13">
      <t>フキュウ</t>
    </rPh>
    <rPh sb="14" eb="16">
      <t>ハソン</t>
    </rPh>
    <rPh sb="17" eb="19">
      <t>ウム</t>
    </rPh>
    <rPh sb="20" eb="21">
      <t>タ</t>
    </rPh>
    <rPh sb="22" eb="23">
      <t>カタ</t>
    </rPh>
    <rPh sb="23" eb="24">
      <t>オヨ</t>
    </rPh>
    <rPh sb="25" eb="27">
      <t>コウゾウ</t>
    </rPh>
    <rPh sb="27" eb="28">
      <t>ベツ</t>
    </rPh>
    <rPh sb="29" eb="31">
      <t>ジョウキョウ</t>
    </rPh>
    <phoneticPr fontId="2"/>
  </si>
  <si>
    <t>単位：件</t>
    <rPh sb="0" eb="2">
      <t>タンイ</t>
    </rPh>
    <rPh sb="3" eb="4">
      <t>ケン</t>
    </rPh>
    <phoneticPr fontId="2"/>
  </si>
  <si>
    <t>　空き家総数</t>
    <rPh sb="1" eb="2">
      <t>ア</t>
    </rPh>
    <rPh sb="3" eb="4">
      <t>ヤ</t>
    </rPh>
    <rPh sb="4" eb="5">
      <t>フサ</t>
    </rPh>
    <rPh sb="5" eb="6">
      <t>カズ</t>
    </rPh>
    <phoneticPr fontId="6"/>
  </si>
  <si>
    <t>二次的住宅</t>
    <rPh sb="0" eb="1">
      <t>ニ</t>
    </rPh>
    <rPh sb="1" eb="2">
      <t>ツギ</t>
    </rPh>
    <rPh sb="2" eb="3">
      <t>マト</t>
    </rPh>
    <rPh sb="3" eb="4">
      <t>ジュウ</t>
    </rPh>
    <rPh sb="4" eb="5">
      <t>タク</t>
    </rPh>
    <phoneticPr fontId="6"/>
  </si>
  <si>
    <t>賃貸用の住宅</t>
    <rPh sb="0" eb="1">
      <t>チン</t>
    </rPh>
    <rPh sb="1" eb="2">
      <t>カシ</t>
    </rPh>
    <rPh sb="2" eb="3">
      <t>ヨウ</t>
    </rPh>
    <rPh sb="4" eb="5">
      <t>ジュウ</t>
    </rPh>
    <rPh sb="5" eb="6">
      <t>タク</t>
    </rPh>
    <phoneticPr fontId="6"/>
  </si>
  <si>
    <t>売却用の住宅</t>
    <phoneticPr fontId="2"/>
  </si>
  <si>
    <t>その他の住宅</t>
    <rPh sb="2" eb="3">
      <t>タ</t>
    </rPh>
    <rPh sb="4" eb="5">
      <t>ジュウ</t>
    </rPh>
    <rPh sb="5" eb="6">
      <t>タク</t>
    </rPh>
    <phoneticPr fontId="6"/>
  </si>
  <si>
    <t>　腐朽･破損あり空き家</t>
    <rPh sb="1" eb="2">
      <t>クサ</t>
    </rPh>
    <rPh sb="2" eb="3">
      <t>キュウ</t>
    </rPh>
    <rPh sb="4" eb="5">
      <t>ヤブ</t>
    </rPh>
    <rPh sb="5" eb="6">
      <t>ソン</t>
    </rPh>
    <rPh sb="8" eb="9">
      <t>ア</t>
    </rPh>
    <rPh sb="10" eb="11">
      <t>ヤ</t>
    </rPh>
    <phoneticPr fontId="6"/>
  </si>
  <si>
    <t>　腐朽･破損なし空き家</t>
    <rPh sb="1" eb="2">
      <t>クサ</t>
    </rPh>
    <rPh sb="2" eb="3">
      <t>キュウ</t>
    </rPh>
    <rPh sb="4" eb="5">
      <t>ヤブ</t>
    </rPh>
    <rPh sb="5" eb="6">
      <t>ソン</t>
    </rPh>
    <rPh sb="8" eb="9">
      <t>ア</t>
    </rPh>
    <rPh sb="10" eb="11">
      <t>ヤ</t>
    </rPh>
    <phoneticPr fontId="6"/>
  </si>
  <si>
    <t>平
成
20
年</t>
    <rPh sb="0" eb="1">
      <t>ヘイ</t>
    </rPh>
    <rPh sb="2" eb="3">
      <t>セイ</t>
    </rPh>
    <rPh sb="7" eb="8">
      <t>ネン</t>
    </rPh>
    <phoneticPr fontId="2"/>
  </si>
  <si>
    <t>空き家総数</t>
    <rPh sb="0" eb="1">
      <t>ア</t>
    </rPh>
    <rPh sb="2" eb="3">
      <t>ヤ</t>
    </rPh>
    <rPh sb="3" eb="5">
      <t>ソウスウ</t>
    </rPh>
    <phoneticPr fontId="2"/>
  </si>
  <si>
    <t>　一戸建</t>
    <rPh sb="1" eb="3">
      <t>イッコ</t>
    </rPh>
    <rPh sb="3" eb="4">
      <t>ダテ</t>
    </rPh>
    <phoneticPr fontId="7"/>
  </si>
  <si>
    <t>　　木　造</t>
    <rPh sb="2" eb="3">
      <t>キ</t>
    </rPh>
    <rPh sb="4" eb="5">
      <t>ヅクリ</t>
    </rPh>
    <phoneticPr fontId="7"/>
  </si>
  <si>
    <t>　　非木造</t>
    <rPh sb="2" eb="3">
      <t>ヒ</t>
    </rPh>
    <rPh sb="3" eb="5">
      <t>モクゾウ</t>
    </rPh>
    <phoneticPr fontId="7"/>
  </si>
  <si>
    <t>　長屋建・共同住宅・その他</t>
    <phoneticPr fontId="2"/>
  </si>
  <si>
    <t>平
成
25
年</t>
    <rPh sb="0" eb="1">
      <t>ヘイ</t>
    </rPh>
    <rPh sb="2" eb="3">
      <t>セイ</t>
    </rPh>
    <rPh sb="7" eb="8">
      <t>ネン</t>
    </rPh>
    <phoneticPr fontId="2"/>
  </si>
  <si>
    <t>　長屋建・共同住宅・その他</t>
    <phoneticPr fontId="2"/>
  </si>
  <si>
    <t>平成30年</t>
    <rPh sb="0" eb="2">
      <t>ヘイセイ</t>
    </rPh>
    <rPh sb="4" eb="5">
      <t>ネン</t>
    </rPh>
    <phoneticPr fontId="2"/>
  </si>
  <si>
    <t>前回対比</t>
    <rPh sb="0" eb="2">
      <t>ゼンカイ</t>
    </rPh>
    <rPh sb="2" eb="4">
      <t>タイヒ</t>
    </rPh>
    <phoneticPr fontId="2"/>
  </si>
  <si>
    <t>増減率</t>
    <rPh sb="0" eb="2">
      <t>ゾウゲン</t>
    </rPh>
    <rPh sb="2" eb="3">
      <t>リツ</t>
    </rPh>
    <phoneticPr fontId="2"/>
  </si>
  <si>
    <t>資料：総務省統計局「住宅・土地統計調査」（各年１０月１日現在）</t>
    <rPh sb="0" eb="2">
      <t>シリョウ</t>
    </rPh>
    <rPh sb="3" eb="6">
      <t>ソウムショウ</t>
    </rPh>
    <rPh sb="6" eb="8">
      <t>トウケイ</t>
    </rPh>
    <rPh sb="8" eb="9">
      <t>キョク</t>
    </rPh>
    <rPh sb="10" eb="12">
      <t>ジュウタク</t>
    </rPh>
    <rPh sb="13" eb="15">
      <t>トチ</t>
    </rPh>
    <rPh sb="15" eb="17">
      <t>トウケイ</t>
    </rPh>
    <rPh sb="17" eb="19">
      <t>チョウサ</t>
    </rPh>
    <phoneticPr fontId="2"/>
  </si>
  <si>
    <t>注）本調査は抽出調査のため標本誤差が含まれている。</t>
    <rPh sb="0" eb="1">
      <t>チュウ</t>
    </rPh>
    <rPh sb="2" eb="5">
      <t>ホンチョウサ</t>
    </rPh>
    <rPh sb="6" eb="8">
      <t>チュウシュツ</t>
    </rPh>
    <rPh sb="8" eb="10">
      <t>チョウサ</t>
    </rPh>
    <rPh sb="13" eb="15">
      <t>ヒョウホン</t>
    </rPh>
    <rPh sb="15" eb="17">
      <t>ゴサ</t>
    </rPh>
    <rPh sb="18" eb="19">
      <t>フク</t>
    </rPh>
    <phoneticPr fontId="2"/>
  </si>
  <si>
    <t>　・二次的住宅…別荘や普段住んでいる住宅とは別にたまに寝泊りする人がいる住宅</t>
    <rPh sb="8" eb="10">
      <t>ベッソウ</t>
    </rPh>
    <rPh sb="11" eb="13">
      <t>フダン</t>
    </rPh>
    <rPh sb="13" eb="14">
      <t>ス</t>
    </rPh>
    <rPh sb="18" eb="20">
      <t>ジュウタク</t>
    </rPh>
    <rPh sb="22" eb="23">
      <t>ベツ</t>
    </rPh>
    <rPh sb="27" eb="29">
      <t>ネトマ</t>
    </rPh>
    <rPh sb="32" eb="33">
      <t>ヒト</t>
    </rPh>
    <rPh sb="36" eb="38">
      <t>ジュウタク</t>
    </rPh>
    <phoneticPr fontId="2"/>
  </si>
  <si>
    <t>　・賃貸用の住宅…新築・中古を問わず、賃貸のために空き家になっている住宅</t>
    <phoneticPr fontId="2"/>
  </si>
  <si>
    <t>　・売却用の住宅…新築・中古を問わず、売却のために空き家になっている住宅</t>
    <phoneticPr fontId="2"/>
  </si>
  <si>
    <t>　・その他の住宅…例えば転勤・入院などのため居住世帯が長期にわたって不在の住宅や、建て替えなどのために取り壊すことになっている住宅など</t>
    <rPh sb="9" eb="10">
      <t>タト</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</si>
</sst>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quot;△&quot;#,##0_ ;&quot;－&quot;_ ;@_ "/>
    <numFmt numFmtId="177" formatCode="#,##0.0%_ ;&quot;△&quot;#,##0.0%_ ;&quot;－&quot;_ ;@_ "/>
  </numFmts>
  <fonts count="8" x14ac:knownFonts="1">
    <font>
      <sz val="11"/>
      <name val="ＭＳ Ｐゴシック"/>
      <family val="3"/>
      <charset val="128"/>
    </font>
    <font>
      <b/>
      <sz val="9"/>
      <name val="ＭＳ 明朝"/>
      <family val="1"/>
      <charset val="128"/>
    </font>
    <font>
      <sz val="6"/>
      <name val="ＭＳ Ｐゴシック"/>
      <family val="3"/>
      <charset val="128"/>
    </font>
    <font>
      <sz val="9"/>
      <name val="ＭＳ 明朝"/>
      <family val="1"/>
      <charset val="128"/>
    </font>
    <font>
      <sz val="12"/>
      <name val="HGｺﾞｼｯｸM"/>
      <family val="3"/>
      <charset val="128"/>
    </font>
    <font>
      <sz val="8"/>
      <name val="ＭＳ 明朝"/>
      <family val="1"/>
      <charset val="128"/>
    </font>
    <font>
      <sz val="10"/>
      <name val="ＭＳ 明朝"/>
      <family val="1"/>
      <charset val="128"/>
    </font>
    <font>
      <sz val="9"/>
      <name val="Times New Roman"/>
      <family val="1"/>
    </font>
  </fonts>
  <fills count="2">
    <fill>
      <patternFill patternType="none"/>
    </fill>
    <fill>
      <patternFill patternType="gray125"/>
    </fill>
  </fills>
  <borders count="17">
    <border>
      <left/>
      <right/>
      <top/>
      <bottom/>
      <diagonal/>
    </border>
    <border>
      <left/>
      <right/>
      <top style="medium">
        <color indexed="64"/>
      </top>
      <bottom/>
      <diagonal/>
    </border>
    <border>
      <left/>
      <right style="thin">
        <color indexed="64"/>
      </right>
      <top style="medium">
        <color indexed="64"/>
      </top>
      <bottom/>
      <diagonal/>
    </border>
    <border>
      <left/>
      <right/>
      <top style="medium">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s>
  <cellStyleXfs count="1">
    <xf numFmtId="0" fontId="0" fillId="0" borderId="0"/>
  </cellStyleXfs>
  <cellXfs count="56">
    <xf numFmtId="0" fontId="0" fillId="0" borderId="0" xfId="0"/>
    <xf numFmtId="0" fontId="1" fillId="0" borderId="0" xfId="0" applyFont="1" applyAlignment="1">
      <alignment vertical="center"/>
    </xf>
    <xf numFmtId="0" fontId="3" fillId="0" borderId="0" xfId="0" applyFont="1" applyAlignment="1">
      <alignment vertical="center"/>
    </xf>
    <xf numFmtId="0" fontId="1" fillId="0" borderId="0" xfId="0" applyFont="1" applyBorder="1" applyAlignment="1">
      <alignment vertical="center"/>
    </xf>
    <xf numFmtId="0" fontId="4" fillId="0" borderId="0" xfId="0" applyFont="1" applyAlignment="1">
      <alignment vertical="center"/>
    </xf>
    <xf numFmtId="0" fontId="3" fillId="0" borderId="0" xfId="0" applyFont="1" applyAlignment="1">
      <alignment horizontal="right" vertical="center"/>
    </xf>
    <xf numFmtId="0" fontId="3" fillId="0" borderId="0" xfId="0" applyFont="1" applyBorder="1" applyAlignment="1">
      <alignment horizontal="right" vertical="center"/>
    </xf>
    <xf numFmtId="0" fontId="3" fillId="0" borderId="1" xfId="0" applyFont="1" applyBorder="1" applyAlignment="1">
      <alignment vertical="center"/>
    </xf>
    <xf numFmtId="0" fontId="3" fillId="0" borderId="2" xfId="0" applyFont="1" applyBorder="1" applyAlignment="1">
      <alignment vertical="center"/>
    </xf>
    <xf numFmtId="0" fontId="5" fillId="0" borderId="1" xfId="0" applyFont="1" applyBorder="1" applyAlignment="1">
      <alignment vertical="center"/>
    </xf>
    <xf numFmtId="0" fontId="5" fillId="0" borderId="3" xfId="0" applyFont="1" applyBorder="1" applyAlignment="1">
      <alignment vertical="center"/>
    </xf>
    <xf numFmtId="0" fontId="3" fillId="0" borderId="0" xfId="0" applyFont="1" applyBorder="1" applyAlignment="1">
      <alignment vertical="center"/>
    </xf>
    <xf numFmtId="0" fontId="3" fillId="0" borderId="4" xfId="0" applyFont="1" applyBorder="1" applyAlignment="1">
      <alignment vertical="center"/>
    </xf>
    <xf numFmtId="0" fontId="5" fillId="0" borderId="4" xfId="0" applyFont="1" applyBorder="1" applyAlignment="1">
      <alignment vertical="center"/>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7" xfId="0" applyFont="1" applyBorder="1" applyAlignment="1">
      <alignment vertical="center"/>
    </xf>
    <xf numFmtId="0" fontId="5" fillId="0" borderId="8" xfId="0" applyFont="1" applyBorder="1" applyAlignment="1">
      <alignment vertical="center"/>
    </xf>
    <xf numFmtId="0" fontId="5" fillId="0" borderId="9" xfId="0" applyFont="1" applyBorder="1" applyAlignment="1">
      <alignment vertical="center"/>
    </xf>
    <xf numFmtId="0" fontId="3" fillId="0" borderId="0" xfId="0" applyFont="1" applyAlignment="1">
      <alignment horizontal="center" vertical="center"/>
    </xf>
    <xf numFmtId="0" fontId="3" fillId="0" borderId="10" xfId="0" applyFont="1" applyBorder="1" applyAlignment="1">
      <alignment vertical="center"/>
    </xf>
    <xf numFmtId="0" fontId="3" fillId="0" borderId="11" xfId="0" applyFont="1" applyBorder="1" applyAlignment="1">
      <alignment vertical="center"/>
    </xf>
    <xf numFmtId="0" fontId="5" fillId="0" borderId="11" xfId="0" applyFont="1" applyBorder="1" applyAlignment="1">
      <alignment horizontal="center" vertical="center"/>
    </xf>
    <xf numFmtId="0" fontId="5" fillId="0" borderId="12" xfId="0" applyFont="1" applyBorder="1" applyAlignment="1">
      <alignment horizontal="center" vertical="center"/>
    </xf>
    <xf numFmtId="0" fontId="5" fillId="0" borderId="5" xfId="0" applyFont="1" applyBorder="1" applyAlignment="1">
      <alignment horizontal="center" vertical="center" wrapText="1"/>
    </xf>
    <xf numFmtId="0" fontId="5" fillId="0" borderId="10" xfId="0" applyFont="1" applyBorder="1" applyAlignment="1">
      <alignment horizontal="center" vertical="center"/>
    </xf>
    <xf numFmtId="0" fontId="5" fillId="0" borderId="6" xfId="0" applyFont="1" applyBorder="1" applyAlignment="1">
      <alignment horizontal="center" vertical="center" wrapText="1"/>
    </xf>
    <xf numFmtId="0" fontId="3" fillId="0" borderId="9" xfId="0" applyFont="1" applyBorder="1" applyAlignment="1">
      <alignment horizontal="center" vertical="center" wrapText="1"/>
    </xf>
    <xf numFmtId="176" fontId="3" fillId="0" borderId="8" xfId="0" quotePrefix="1" applyNumberFormat="1" applyFont="1" applyFill="1" applyBorder="1" applyAlignment="1">
      <alignment horizontal="right" vertical="center"/>
    </xf>
    <xf numFmtId="176" fontId="3" fillId="0" borderId="7" xfId="0" quotePrefix="1" applyNumberFormat="1" applyFont="1" applyFill="1" applyBorder="1" applyAlignment="1">
      <alignment horizontal="right" vertical="center"/>
    </xf>
    <xf numFmtId="176" fontId="3" fillId="0" borderId="9" xfId="0" quotePrefix="1" applyNumberFormat="1" applyFont="1" applyFill="1" applyBorder="1" applyAlignment="1">
      <alignment horizontal="right" vertical="center"/>
    </xf>
    <xf numFmtId="0" fontId="3" fillId="0" borderId="4" xfId="0" applyFont="1" applyBorder="1" applyAlignment="1">
      <alignment horizontal="center" vertical="center"/>
    </xf>
    <xf numFmtId="176" fontId="3" fillId="0" borderId="0" xfId="0" quotePrefix="1" applyNumberFormat="1" applyFont="1" applyFill="1" applyBorder="1" applyAlignment="1">
      <alignment horizontal="right" vertical="center"/>
    </xf>
    <xf numFmtId="176" fontId="3" fillId="0" borderId="13" xfId="0" quotePrefix="1" applyNumberFormat="1" applyFont="1" applyFill="1" applyBorder="1" applyAlignment="1">
      <alignment horizontal="right" vertical="center"/>
    </xf>
    <xf numFmtId="176" fontId="3" fillId="0" borderId="4" xfId="0" quotePrefix="1" applyNumberFormat="1" applyFont="1" applyFill="1" applyBorder="1" applyAlignment="1">
      <alignment horizontal="right" vertical="center"/>
    </xf>
    <xf numFmtId="0" fontId="3" fillId="0" borderId="11" xfId="0" applyFont="1" applyBorder="1" applyAlignment="1">
      <alignment horizontal="center" vertical="center"/>
    </xf>
    <xf numFmtId="0" fontId="5" fillId="0" borderId="11" xfId="0" applyFont="1" applyBorder="1" applyAlignment="1">
      <alignment vertical="center"/>
    </xf>
    <xf numFmtId="176" fontId="3" fillId="0" borderId="10" xfId="0" quotePrefix="1" applyNumberFormat="1" applyFont="1" applyFill="1" applyBorder="1" applyAlignment="1">
      <alignment horizontal="right" vertical="center"/>
    </xf>
    <xf numFmtId="176" fontId="3" fillId="0" borderId="12" xfId="0" quotePrefix="1" applyNumberFormat="1" applyFont="1" applyFill="1" applyBorder="1" applyAlignment="1">
      <alignment horizontal="right" vertical="center"/>
    </xf>
    <xf numFmtId="176" fontId="3" fillId="0" borderId="11" xfId="0" quotePrefix="1" applyNumberFormat="1" applyFont="1" applyFill="1" applyBorder="1" applyAlignment="1">
      <alignment horizontal="right" vertical="center"/>
    </xf>
    <xf numFmtId="176" fontId="3" fillId="0" borderId="0" xfId="0" applyNumberFormat="1" applyFont="1" applyAlignment="1">
      <alignment vertical="center"/>
    </xf>
    <xf numFmtId="0" fontId="3" fillId="0" borderId="9" xfId="0" applyFont="1" applyBorder="1" applyAlignment="1">
      <alignment horizontal="center" vertical="center" textRotation="255"/>
    </xf>
    <xf numFmtId="0" fontId="3" fillId="0" borderId="4" xfId="0" applyFont="1" applyBorder="1" applyAlignment="1">
      <alignment horizontal="center" vertical="center" textRotation="255"/>
    </xf>
    <xf numFmtId="177" fontId="3" fillId="0" borderId="8" xfId="0" quotePrefix="1" applyNumberFormat="1" applyFont="1" applyFill="1" applyBorder="1" applyAlignment="1">
      <alignment horizontal="right" vertical="center"/>
    </xf>
    <xf numFmtId="177" fontId="3" fillId="0" borderId="7" xfId="0" quotePrefix="1" applyNumberFormat="1" applyFont="1" applyFill="1" applyBorder="1" applyAlignment="1">
      <alignment horizontal="right" vertical="center"/>
    </xf>
    <xf numFmtId="177" fontId="3" fillId="0" borderId="9" xfId="0" quotePrefix="1" applyNumberFormat="1" applyFont="1" applyFill="1" applyBorder="1" applyAlignment="1">
      <alignment horizontal="right" vertical="center"/>
    </xf>
    <xf numFmtId="177" fontId="3" fillId="0" borderId="13" xfId="0" quotePrefix="1" applyNumberFormat="1" applyFont="1" applyFill="1" applyBorder="1" applyAlignment="1">
      <alignment horizontal="right" vertical="center"/>
    </xf>
    <xf numFmtId="177" fontId="3" fillId="0" borderId="0" xfId="0" quotePrefix="1" applyNumberFormat="1" applyFont="1" applyFill="1" applyBorder="1" applyAlignment="1">
      <alignment horizontal="right" vertical="center"/>
    </xf>
    <xf numFmtId="177" fontId="3" fillId="0" borderId="4" xfId="0" quotePrefix="1" applyNumberFormat="1" applyFont="1" applyFill="1" applyBorder="1" applyAlignment="1">
      <alignment horizontal="right" vertical="center"/>
    </xf>
    <xf numFmtId="0" fontId="3" fillId="0" borderId="14" xfId="0" applyFont="1" applyBorder="1" applyAlignment="1">
      <alignment horizontal="center" vertical="center" textRotation="255"/>
    </xf>
    <xf numFmtId="0" fontId="5" fillId="0" borderId="14" xfId="0" applyFont="1" applyBorder="1" applyAlignment="1">
      <alignment vertical="center"/>
    </xf>
    <xf numFmtId="177" fontId="3" fillId="0" borderId="15" xfId="0" quotePrefix="1" applyNumberFormat="1" applyFont="1" applyFill="1" applyBorder="1" applyAlignment="1">
      <alignment horizontal="right" vertical="center"/>
    </xf>
    <xf numFmtId="177" fontId="3" fillId="0" borderId="16" xfId="0" quotePrefix="1" applyNumberFormat="1" applyFont="1" applyFill="1" applyBorder="1" applyAlignment="1">
      <alignment horizontal="right" vertical="center"/>
    </xf>
    <xf numFmtId="177" fontId="3" fillId="0" borderId="14" xfId="0" quotePrefix="1" applyNumberFormat="1" applyFont="1" applyFill="1" applyBorder="1" applyAlignment="1">
      <alignment horizontal="right" vertical="center"/>
    </xf>
    <xf numFmtId="0" fontId="3" fillId="0" borderId="0" xfId="0" applyFont="1" applyAlignment="1">
      <alignment horizontal="left" vertical="center"/>
    </xf>
    <xf numFmtId="0" fontId="3" fillId="0" borderId="0" xfId="0" quotePrefix="1" applyFont="1" applyFill="1" applyBorder="1" applyAlignment="1">
      <alignment horizontal="righ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L:\&#32076;&#21942;&#20225;&#30011;&#35506;\&#32113;&#35336;&#20418;\04%20&#32113;&#35336;&#36039;&#26009;\01%20&#32113;&#35336;&#35201;&#35239;&#65288;&#36942;&#21435;&#65306;&#32113;&#35336;&#26360;&#12289;&#32113;&#35336;&#12480;&#12452;&#12472;&#12455;&#12473;&#12488;&#65289;\&#32113;&#35336;&#35201;&#35239;&#65288;&#65320;28&#65374;&#65289;\R3\&#32113;&#35336;&#35201;&#35239;&#12304;&#21407;&#31295;&#12305;\R3&#24180;&#24230;&#32113;&#35336;&#35201;&#35239;&#12304;&#21407;&#31295;&#12305;&#38917;&#30446;&#30058;&#21495;&#20462;&#2749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注意"/>
      <sheetName val="表紙"/>
      <sheetName val="ご利用にあたって"/>
      <sheetName val="総目次"/>
      <sheetName val="目次"/>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29"/>
      <sheetName val="30"/>
      <sheetName val="31"/>
      <sheetName val="32"/>
      <sheetName val="33"/>
      <sheetName val="34"/>
      <sheetName val="35"/>
      <sheetName val="36"/>
      <sheetName val="37"/>
      <sheetName val="38"/>
      <sheetName val="39"/>
      <sheetName val="40"/>
      <sheetName val="41"/>
      <sheetName val="42"/>
      <sheetName val="43"/>
      <sheetName val="44"/>
      <sheetName val="45"/>
      <sheetName val="46"/>
      <sheetName val="47"/>
      <sheetName val="48"/>
      <sheetName val="49"/>
      <sheetName val="50"/>
      <sheetName val="51"/>
      <sheetName val="52"/>
      <sheetName val="53"/>
      <sheetName val="54"/>
      <sheetName val="55"/>
      <sheetName val="56"/>
      <sheetName val="57"/>
      <sheetName val="58"/>
      <sheetName val="59"/>
      <sheetName val="60"/>
      <sheetName val="61"/>
      <sheetName val="62"/>
      <sheetName val="63"/>
      <sheetName val="64"/>
      <sheetName val="65"/>
      <sheetName val="66"/>
      <sheetName val="67"/>
      <sheetName val="68"/>
      <sheetName val="69"/>
      <sheetName val="70"/>
      <sheetName val="71"/>
      <sheetName val="72"/>
      <sheetName val="73"/>
      <sheetName val="74"/>
      <sheetName val="75"/>
      <sheetName val="76"/>
      <sheetName val="77"/>
      <sheetName val="78"/>
      <sheetName val="79"/>
      <sheetName val="80"/>
      <sheetName val="81"/>
      <sheetName val="82"/>
      <sheetName val="83"/>
      <sheetName val="84"/>
      <sheetName val="85"/>
      <sheetName val="86"/>
      <sheetName val="87"/>
      <sheetName val="88"/>
      <sheetName val="89"/>
      <sheetName val="90"/>
      <sheetName val="91"/>
      <sheetName val="92"/>
      <sheetName val="93"/>
      <sheetName val="94"/>
      <sheetName val="95"/>
      <sheetName val="96"/>
      <sheetName val="97"/>
      <sheetName val="98"/>
      <sheetName val="99"/>
      <sheetName val="100"/>
      <sheetName val="101"/>
      <sheetName val="102"/>
      <sheetName val="103"/>
      <sheetName val="104"/>
      <sheetName val="105"/>
      <sheetName val="106"/>
      <sheetName val="107"/>
      <sheetName val="108"/>
      <sheetName val="109"/>
      <sheetName val="110"/>
      <sheetName val="111"/>
      <sheetName val="112"/>
      <sheetName val="113"/>
      <sheetName val="114"/>
      <sheetName val="115"/>
      <sheetName val="116"/>
      <sheetName val="117"/>
      <sheetName val="118"/>
      <sheetName val="119"/>
      <sheetName val="120"/>
      <sheetName val="121"/>
      <sheetName val="122"/>
      <sheetName val="123"/>
      <sheetName val="124"/>
      <sheetName val="125"/>
      <sheetName val="126"/>
      <sheetName val="127"/>
      <sheetName val="128"/>
      <sheetName val="129"/>
      <sheetName val="130"/>
      <sheetName val="131"/>
      <sheetName val="132"/>
      <sheetName val="133"/>
      <sheetName val="134"/>
      <sheetName val="135"/>
      <sheetName val="136"/>
      <sheetName val="137"/>
      <sheetName val="138"/>
      <sheetName val="139"/>
      <sheetName val="140"/>
      <sheetName val="141"/>
      <sheetName val="142"/>
      <sheetName val="143"/>
      <sheetName val="144"/>
      <sheetName val="145"/>
      <sheetName val="146"/>
      <sheetName val="147"/>
      <sheetName val="148"/>
      <sheetName val="149"/>
      <sheetName val="150"/>
      <sheetName val="151"/>
      <sheetName val="152"/>
      <sheetName val="153"/>
      <sheetName val="154"/>
      <sheetName val="155"/>
      <sheetName val="156"/>
      <sheetName val="157"/>
      <sheetName val="158"/>
      <sheetName val="159"/>
      <sheetName val="160"/>
      <sheetName val="161"/>
      <sheetName val="巻末"/>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S47"/>
  <sheetViews>
    <sheetView showGridLines="0" tabSelected="1" zoomScaleNormal="100" workbookViewId="0">
      <selection activeCell="A3" sqref="A3"/>
    </sheetView>
  </sheetViews>
  <sheetFormatPr defaultColWidth="8.625" defaultRowHeight="16.5" customHeight="1" x14ac:dyDescent="0.15"/>
  <cols>
    <col min="1" max="1" width="2.625" style="2" customWidth="1"/>
    <col min="2" max="2" width="20.625" style="2" customWidth="1"/>
    <col min="3" max="3" width="8.625" style="2" customWidth="1"/>
    <col min="4" max="7" width="9.625" style="2" customWidth="1"/>
    <col min="8" max="8" width="8.625" style="2" customWidth="1"/>
    <col min="9" max="12" width="9.625" style="2" customWidth="1"/>
    <col min="13" max="13" width="8.625" style="2" customWidth="1"/>
    <col min="14" max="16" width="9.625" style="2" customWidth="1"/>
    <col min="17" max="17" width="9.625" style="11" customWidth="1"/>
    <col min="18" max="23" width="7.125" style="2" customWidth="1"/>
    <col min="24" max="24" width="8.625" style="2" customWidth="1"/>
    <col min="25" max="26" width="2.625" style="2" customWidth="1"/>
    <col min="27" max="27" width="14.625" style="2" customWidth="1"/>
    <col min="28" max="42" width="7.625" style="2" customWidth="1"/>
    <col min="43" max="248" width="8.625" style="2"/>
    <col min="249" max="249" width="14.625" style="2" customWidth="1"/>
    <col min="250" max="258" width="7.875" style="2" customWidth="1"/>
    <col min="259" max="504" width="8.625" style="2"/>
    <col min="505" max="505" width="14.625" style="2" customWidth="1"/>
    <col min="506" max="514" width="7.875" style="2" customWidth="1"/>
    <col min="515" max="760" width="8.625" style="2"/>
    <col min="761" max="761" width="14.625" style="2" customWidth="1"/>
    <col min="762" max="770" width="7.875" style="2" customWidth="1"/>
    <col min="771" max="1016" width="8.625" style="2"/>
    <col min="1017" max="1017" width="14.625" style="2" customWidth="1"/>
    <col min="1018" max="1026" width="7.875" style="2" customWidth="1"/>
    <col min="1027" max="1272" width="8.625" style="2"/>
    <col min="1273" max="1273" width="14.625" style="2" customWidth="1"/>
    <col min="1274" max="1282" width="7.875" style="2" customWidth="1"/>
    <col min="1283" max="1528" width="8.625" style="2"/>
    <col min="1529" max="1529" width="14.625" style="2" customWidth="1"/>
    <col min="1530" max="1538" width="7.875" style="2" customWidth="1"/>
    <col min="1539" max="1784" width="8.625" style="2"/>
    <col min="1785" max="1785" width="14.625" style="2" customWidth="1"/>
    <col min="1786" max="1794" width="7.875" style="2" customWidth="1"/>
    <col min="1795" max="2040" width="8.625" style="2"/>
    <col min="2041" max="2041" width="14.625" style="2" customWidth="1"/>
    <col min="2042" max="2050" width="7.875" style="2" customWidth="1"/>
    <col min="2051" max="2296" width="8.625" style="2"/>
    <col min="2297" max="2297" width="14.625" style="2" customWidth="1"/>
    <col min="2298" max="2306" width="7.875" style="2" customWidth="1"/>
    <col min="2307" max="2552" width="8.625" style="2"/>
    <col min="2553" max="2553" width="14.625" style="2" customWidth="1"/>
    <col min="2554" max="2562" width="7.875" style="2" customWidth="1"/>
    <col min="2563" max="2808" width="8.625" style="2"/>
    <col min="2809" max="2809" width="14.625" style="2" customWidth="1"/>
    <col min="2810" max="2818" width="7.875" style="2" customWidth="1"/>
    <col min="2819" max="3064" width="8.625" style="2"/>
    <col min="3065" max="3065" width="14.625" style="2" customWidth="1"/>
    <col min="3066" max="3074" width="7.875" style="2" customWidth="1"/>
    <col min="3075" max="3320" width="8.625" style="2"/>
    <col min="3321" max="3321" width="14.625" style="2" customWidth="1"/>
    <col min="3322" max="3330" width="7.875" style="2" customWidth="1"/>
    <col min="3331" max="3576" width="8.625" style="2"/>
    <col min="3577" max="3577" width="14.625" style="2" customWidth="1"/>
    <col min="3578" max="3586" width="7.875" style="2" customWidth="1"/>
    <col min="3587" max="3832" width="8.625" style="2"/>
    <col min="3833" max="3833" width="14.625" style="2" customWidth="1"/>
    <col min="3834" max="3842" width="7.875" style="2" customWidth="1"/>
    <col min="3843" max="4088" width="8.625" style="2"/>
    <col min="4089" max="4089" width="14.625" style="2" customWidth="1"/>
    <col min="4090" max="4098" width="7.875" style="2" customWidth="1"/>
    <col min="4099" max="4344" width="8.625" style="2"/>
    <col min="4345" max="4345" width="14.625" style="2" customWidth="1"/>
    <col min="4346" max="4354" width="7.875" style="2" customWidth="1"/>
    <col min="4355" max="4600" width="8.625" style="2"/>
    <col min="4601" max="4601" width="14.625" style="2" customWidth="1"/>
    <col min="4602" max="4610" width="7.875" style="2" customWidth="1"/>
    <col min="4611" max="4856" width="8.625" style="2"/>
    <col min="4857" max="4857" width="14.625" style="2" customWidth="1"/>
    <col min="4858" max="4866" width="7.875" style="2" customWidth="1"/>
    <col min="4867" max="5112" width="8.625" style="2"/>
    <col min="5113" max="5113" width="14.625" style="2" customWidth="1"/>
    <col min="5114" max="5122" width="7.875" style="2" customWidth="1"/>
    <col min="5123" max="5368" width="8.625" style="2"/>
    <col min="5369" max="5369" width="14.625" style="2" customWidth="1"/>
    <col min="5370" max="5378" width="7.875" style="2" customWidth="1"/>
    <col min="5379" max="5624" width="8.625" style="2"/>
    <col min="5625" max="5625" width="14.625" style="2" customWidth="1"/>
    <col min="5626" max="5634" width="7.875" style="2" customWidth="1"/>
    <col min="5635" max="5880" width="8.625" style="2"/>
    <col min="5881" max="5881" width="14.625" style="2" customWidth="1"/>
    <col min="5882" max="5890" width="7.875" style="2" customWidth="1"/>
    <col min="5891" max="6136" width="8.625" style="2"/>
    <col min="6137" max="6137" width="14.625" style="2" customWidth="1"/>
    <col min="6138" max="6146" width="7.875" style="2" customWidth="1"/>
    <col min="6147" max="6392" width="8.625" style="2"/>
    <col min="6393" max="6393" width="14.625" style="2" customWidth="1"/>
    <col min="6394" max="6402" width="7.875" style="2" customWidth="1"/>
    <col min="6403" max="6648" width="8.625" style="2"/>
    <col min="6649" max="6649" width="14.625" style="2" customWidth="1"/>
    <col min="6650" max="6658" width="7.875" style="2" customWidth="1"/>
    <col min="6659" max="6904" width="8.625" style="2"/>
    <col min="6905" max="6905" width="14.625" style="2" customWidth="1"/>
    <col min="6906" max="6914" width="7.875" style="2" customWidth="1"/>
    <col min="6915" max="7160" width="8.625" style="2"/>
    <col min="7161" max="7161" width="14.625" style="2" customWidth="1"/>
    <col min="7162" max="7170" width="7.875" style="2" customWidth="1"/>
    <col min="7171" max="7416" width="8.625" style="2"/>
    <col min="7417" max="7417" width="14.625" style="2" customWidth="1"/>
    <col min="7418" max="7426" width="7.875" style="2" customWidth="1"/>
    <col min="7427" max="7672" width="8.625" style="2"/>
    <col min="7673" max="7673" width="14.625" style="2" customWidth="1"/>
    <col min="7674" max="7682" width="7.875" style="2" customWidth="1"/>
    <col min="7683" max="7928" width="8.625" style="2"/>
    <col min="7929" max="7929" width="14.625" style="2" customWidth="1"/>
    <col min="7930" max="7938" width="7.875" style="2" customWidth="1"/>
    <col min="7939" max="8184" width="8.625" style="2"/>
    <col min="8185" max="8185" width="14.625" style="2" customWidth="1"/>
    <col min="8186" max="8194" width="7.875" style="2" customWidth="1"/>
    <col min="8195" max="8440" width="8.625" style="2"/>
    <col min="8441" max="8441" width="14.625" style="2" customWidth="1"/>
    <col min="8442" max="8450" width="7.875" style="2" customWidth="1"/>
    <col min="8451" max="8696" width="8.625" style="2"/>
    <col min="8697" max="8697" width="14.625" style="2" customWidth="1"/>
    <col min="8698" max="8706" width="7.875" style="2" customWidth="1"/>
    <col min="8707" max="8952" width="8.625" style="2"/>
    <col min="8953" max="8953" width="14.625" style="2" customWidth="1"/>
    <col min="8954" max="8962" width="7.875" style="2" customWidth="1"/>
    <col min="8963" max="9208" width="8.625" style="2"/>
    <col min="9209" max="9209" width="14.625" style="2" customWidth="1"/>
    <col min="9210" max="9218" width="7.875" style="2" customWidth="1"/>
    <col min="9219" max="9464" width="8.625" style="2"/>
    <col min="9465" max="9465" width="14.625" style="2" customWidth="1"/>
    <col min="9466" max="9474" width="7.875" style="2" customWidth="1"/>
    <col min="9475" max="9720" width="8.625" style="2"/>
    <col min="9721" max="9721" width="14.625" style="2" customWidth="1"/>
    <col min="9722" max="9730" width="7.875" style="2" customWidth="1"/>
    <col min="9731" max="9976" width="8.625" style="2"/>
    <col min="9977" max="9977" width="14.625" style="2" customWidth="1"/>
    <col min="9978" max="9986" width="7.875" style="2" customWidth="1"/>
    <col min="9987" max="10232" width="8.625" style="2"/>
    <col min="10233" max="10233" width="14.625" style="2" customWidth="1"/>
    <col min="10234" max="10242" width="7.875" style="2" customWidth="1"/>
    <col min="10243" max="10488" width="8.625" style="2"/>
    <col min="10489" max="10489" width="14.625" style="2" customWidth="1"/>
    <col min="10490" max="10498" width="7.875" style="2" customWidth="1"/>
    <col min="10499" max="10744" width="8.625" style="2"/>
    <col min="10745" max="10745" width="14.625" style="2" customWidth="1"/>
    <col min="10746" max="10754" width="7.875" style="2" customWidth="1"/>
    <col min="10755" max="11000" width="8.625" style="2"/>
    <col min="11001" max="11001" width="14.625" style="2" customWidth="1"/>
    <col min="11002" max="11010" width="7.875" style="2" customWidth="1"/>
    <col min="11011" max="11256" width="8.625" style="2"/>
    <col min="11257" max="11257" width="14.625" style="2" customWidth="1"/>
    <col min="11258" max="11266" width="7.875" style="2" customWidth="1"/>
    <col min="11267" max="11512" width="8.625" style="2"/>
    <col min="11513" max="11513" width="14.625" style="2" customWidth="1"/>
    <col min="11514" max="11522" width="7.875" style="2" customWidth="1"/>
    <col min="11523" max="11768" width="8.625" style="2"/>
    <col min="11769" max="11769" width="14.625" style="2" customWidth="1"/>
    <col min="11770" max="11778" width="7.875" style="2" customWidth="1"/>
    <col min="11779" max="12024" width="8.625" style="2"/>
    <col min="12025" max="12025" width="14.625" style="2" customWidth="1"/>
    <col min="12026" max="12034" width="7.875" style="2" customWidth="1"/>
    <col min="12035" max="12280" width="8.625" style="2"/>
    <col min="12281" max="12281" width="14.625" style="2" customWidth="1"/>
    <col min="12282" max="12290" width="7.875" style="2" customWidth="1"/>
    <col min="12291" max="12536" width="8.625" style="2"/>
    <col min="12537" max="12537" width="14.625" style="2" customWidth="1"/>
    <col min="12538" max="12546" width="7.875" style="2" customWidth="1"/>
    <col min="12547" max="12792" width="8.625" style="2"/>
    <col min="12793" max="12793" width="14.625" style="2" customWidth="1"/>
    <col min="12794" max="12802" width="7.875" style="2" customWidth="1"/>
    <col min="12803" max="13048" width="8.625" style="2"/>
    <col min="13049" max="13049" width="14.625" style="2" customWidth="1"/>
    <col min="13050" max="13058" width="7.875" style="2" customWidth="1"/>
    <col min="13059" max="13304" width="8.625" style="2"/>
    <col min="13305" max="13305" width="14.625" style="2" customWidth="1"/>
    <col min="13306" max="13314" width="7.875" style="2" customWidth="1"/>
    <col min="13315" max="13560" width="8.625" style="2"/>
    <col min="13561" max="13561" width="14.625" style="2" customWidth="1"/>
    <col min="13562" max="13570" width="7.875" style="2" customWidth="1"/>
    <col min="13571" max="13816" width="8.625" style="2"/>
    <col min="13817" max="13817" width="14.625" style="2" customWidth="1"/>
    <col min="13818" max="13826" width="7.875" style="2" customWidth="1"/>
    <col min="13827" max="14072" width="8.625" style="2"/>
    <col min="14073" max="14073" width="14.625" style="2" customWidth="1"/>
    <col min="14074" max="14082" width="7.875" style="2" customWidth="1"/>
    <col min="14083" max="14328" width="8.625" style="2"/>
    <col min="14329" max="14329" width="14.625" style="2" customWidth="1"/>
    <col min="14330" max="14338" width="7.875" style="2" customWidth="1"/>
    <col min="14339" max="14584" width="8.625" style="2"/>
    <col min="14585" max="14585" width="14.625" style="2" customWidth="1"/>
    <col min="14586" max="14594" width="7.875" style="2" customWidth="1"/>
    <col min="14595" max="14840" width="8.625" style="2"/>
    <col min="14841" max="14841" width="14.625" style="2" customWidth="1"/>
    <col min="14842" max="14850" width="7.875" style="2" customWidth="1"/>
    <col min="14851" max="15096" width="8.625" style="2"/>
    <col min="15097" max="15097" width="14.625" style="2" customWidth="1"/>
    <col min="15098" max="15106" width="7.875" style="2" customWidth="1"/>
    <col min="15107" max="15352" width="8.625" style="2"/>
    <col min="15353" max="15353" width="14.625" style="2" customWidth="1"/>
    <col min="15354" max="15362" width="7.875" style="2" customWidth="1"/>
    <col min="15363" max="15608" width="8.625" style="2"/>
    <col min="15609" max="15609" width="14.625" style="2" customWidth="1"/>
    <col min="15610" max="15618" width="7.875" style="2" customWidth="1"/>
    <col min="15619" max="15864" width="8.625" style="2"/>
    <col min="15865" max="15865" width="14.625" style="2" customWidth="1"/>
    <col min="15866" max="15874" width="7.875" style="2" customWidth="1"/>
    <col min="15875" max="16120" width="8.625" style="2"/>
    <col min="16121" max="16121" width="14.625" style="2" customWidth="1"/>
    <col min="16122" max="16130" width="7.875" style="2" customWidth="1"/>
    <col min="16131" max="16384" width="8.625" style="2"/>
  </cols>
  <sheetData>
    <row r="1" spans="1:19" ht="16.5" customHeight="1" x14ac:dyDescent="0.15">
      <c r="A1" s="1" t="s">
        <v>0</v>
      </c>
      <c r="Q1" s="3">
        <v>69</v>
      </c>
    </row>
    <row r="3" spans="1:19" ht="16.5" customHeight="1" thickBot="1" x14ac:dyDescent="0.2">
      <c r="A3" s="4" t="s">
        <v>1</v>
      </c>
      <c r="I3" s="5"/>
      <c r="Q3" s="6" t="s">
        <v>2</v>
      </c>
    </row>
    <row r="4" spans="1:19" ht="16.5" customHeight="1" x14ac:dyDescent="0.15">
      <c r="A4" s="7"/>
      <c r="B4" s="8"/>
      <c r="C4" s="9" t="s">
        <v>3</v>
      </c>
      <c r="D4" s="10"/>
      <c r="E4" s="10"/>
      <c r="F4" s="10"/>
      <c r="G4" s="10"/>
      <c r="H4" s="10"/>
      <c r="I4" s="10"/>
      <c r="J4" s="10"/>
      <c r="K4" s="10"/>
      <c r="L4" s="10"/>
      <c r="M4" s="10"/>
      <c r="N4" s="10"/>
      <c r="O4" s="10"/>
      <c r="P4" s="10"/>
      <c r="Q4" s="10"/>
    </row>
    <row r="5" spans="1:19" s="19" customFormat="1" ht="16.5" customHeight="1" x14ac:dyDescent="0.15">
      <c r="A5" s="11"/>
      <c r="B5" s="12"/>
      <c r="C5" s="13"/>
      <c r="D5" s="14" t="s">
        <v>4</v>
      </c>
      <c r="E5" s="14" t="s">
        <v>5</v>
      </c>
      <c r="F5" s="14" t="s">
        <v>6</v>
      </c>
      <c r="G5" s="15" t="s">
        <v>7</v>
      </c>
      <c r="H5" s="16" t="s">
        <v>8</v>
      </c>
      <c r="I5" s="17"/>
      <c r="J5" s="17"/>
      <c r="K5" s="17"/>
      <c r="L5" s="18"/>
      <c r="M5" s="17" t="s">
        <v>9</v>
      </c>
      <c r="N5" s="17"/>
      <c r="O5" s="17"/>
      <c r="P5" s="17"/>
      <c r="Q5" s="17"/>
      <c r="R5" s="2"/>
    </row>
    <row r="6" spans="1:19" s="19" customFormat="1" ht="16.5" customHeight="1" x14ac:dyDescent="0.15">
      <c r="A6" s="20"/>
      <c r="B6" s="21"/>
      <c r="C6" s="22"/>
      <c r="D6" s="14"/>
      <c r="E6" s="14"/>
      <c r="F6" s="14"/>
      <c r="G6" s="15"/>
      <c r="H6" s="23"/>
      <c r="I6" s="24" t="s">
        <v>4</v>
      </c>
      <c r="J6" s="24" t="s">
        <v>5</v>
      </c>
      <c r="K6" s="24" t="s">
        <v>6</v>
      </c>
      <c r="L6" s="24" t="s">
        <v>7</v>
      </c>
      <c r="M6" s="25"/>
      <c r="N6" s="24" t="s">
        <v>4</v>
      </c>
      <c r="O6" s="24" t="s">
        <v>5</v>
      </c>
      <c r="P6" s="24" t="s">
        <v>6</v>
      </c>
      <c r="Q6" s="26" t="s">
        <v>7</v>
      </c>
      <c r="R6" s="2"/>
    </row>
    <row r="7" spans="1:19" ht="16.5" customHeight="1" x14ac:dyDescent="0.15">
      <c r="A7" s="27" t="s">
        <v>10</v>
      </c>
      <c r="B7" s="18" t="s">
        <v>11</v>
      </c>
      <c r="C7" s="28">
        <v>10560</v>
      </c>
      <c r="D7" s="28">
        <v>490</v>
      </c>
      <c r="E7" s="28">
        <v>5580</v>
      </c>
      <c r="F7" s="28">
        <v>70</v>
      </c>
      <c r="G7" s="28">
        <v>4420</v>
      </c>
      <c r="H7" s="29">
        <v>1640</v>
      </c>
      <c r="I7" s="28">
        <v>70</v>
      </c>
      <c r="J7" s="28">
        <v>68</v>
      </c>
      <c r="K7" s="28">
        <v>0</v>
      </c>
      <c r="L7" s="30">
        <v>1100</v>
      </c>
      <c r="M7" s="28">
        <v>8930</v>
      </c>
      <c r="N7" s="28">
        <v>420</v>
      </c>
      <c r="O7" s="28">
        <v>5120</v>
      </c>
      <c r="P7" s="28">
        <v>70</v>
      </c>
      <c r="Q7" s="28">
        <v>3320</v>
      </c>
    </row>
    <row r="8" spans="1:19" ht="16.5" customHeight="1" x14ac:dyDescent="0.15">
      <c r="A8" s="31"/>
      <c r="B8" s="13" t="s">
        <v>12</v>
      </c>
      <c r="C8" s="32">
        <v>4430</v>
      </c>
      <c r="D8" s="32">
        <v>400</v>
      </c>
      <c r="E8" s="32">
        <v>330</v>
      </c>
      <c r="F8" s="32">
        <v>70</v>
      </c>
      <c r="G8" s="32">
        <v>3630</v>
      </c>
      <c r="H8" s="33">
        <v>1060</v>
      </c>
      <c r="I8" s="32">
        <v>50</v>
      </c>
      <c r="J8" s="32">
        <v>50</v>
      </c>
      <c r="K8" s="32">
        <v>0</v>
      </c>
      <c r="L8" s="34">
        <v>950</v>
      </c>
      <c r="M8" s="32">
        <v>3360</v>
      </c>
      <c r="N8" s="32">
        <v>340</v>
      </c>
      <c r="O8" s="32">
        <v>280</v>
      </c>
      <c r="P8" s="32">
        <v>70</v>
      </c>
      <c r="Q8" s="32">
        <v>2670</v>
      </c>
    </row>
    <row r="9" spans="1:19" ht="16.5" customHeight="1" x14ac:dyDescent="0.15">
      <c r="A9" s="31"/>
      <c r="B9" s="13" t="s">
        <v>13</v>
      </c>
      <c r="C9" s="32">
        <v>4170</v>
      </c>
      <c r="D9" s="32">
        <v>380</v>
      </c>
      <c r="E9" s="32">
        <v>310</v>
      </c>
      <c r="F9" s="32">
        <v>50</v>
      </c>
      <c r="G9" s="32">
        <v>3420</v>
      </c>
      <c r="H9" s="33">
        <v>1050</v>
      </c>
      <c r="I9" s="32">
        <v>50</v>
      </c>
      <c r="J9" s="32">
        <v>50</v>
      </c>
      <c r="K9" s="32">
        <v>0</v>
      </c>
      <c r="L9" s="34">
        <v>940</v>
      </c>
      <c r="M9" s="32">
        <v>3120</v>
      </c>
      <c r="N9" s="32">
        <v>320</v>
      </c>
      <c r="O9" s="32">
        <v>260</v>
      </c>
      <c r="P9" s="32">
        <v>50</v>
      </c>
      <c r="Q9" s="32">
        <v>2480</v>
      </c>
    </row>
    <row r="10" spans="1:19" ht="16.5" customHeight="1" x14ac:dyDescent="0.15">
      <c r="A10" s="31"/>
      <c r="B10" s="13" t="s">
        <v>14</v>
      </c>
      <c r="C10" s="32">
        <v>260</v>
      </c>
      <c r="D10" s="32">
        <v>20</v>
      </c>
      <c r="E10" s="32">
        <v>20</v>
      </c>
      <c r="F10" s="32">
        <v>20</v>
      </c>
      <c r="G10" s="32">
        <v>210</v>
      </c>
      <c r="H10" s="33">
        <v>20</v>
      </c>
      <c r="I10" s="32">
        <v>0</v>
      </c>
      <c r="J10" s="32">
        <v>0</v>
      </c>
      <c r="K10" s="32">
        <v>0</v>
      </c>
      <c r="L10" s="34">
        <v>20</v>
      </c>
      <c r="M10" s="32">
        <v>240</v>
      </c>
      <c r="N10" s="32">
        <v>20</v>
      </c>
      <c r="O10" s="32">
        <v>20</v>
      </c>
      <c r="P10" s="32">
        <v>20</v>
      </c>
      <c r="Q10" s="32">
        <v>190</v>
      </c>
    </row>
    <row r="11" spans="1:19" ht="16.5" customHeight="1" x14ac:dyDescent="0.15">
      <c r="A11" s="31"/>
      <c r="B11" s="13" t="s">
        <v>15</v>
      </c>
      <c r="C11" s="32">
        <v>6140</v>
      </c>
      <c r="D11" s="32">
        <v>100</v>
      </c>
      <c r="E11" s="32">
        <v>5250</v>
      </c>
      <c r="F11" s="32">
        <v>0</v>
      </c>
      <c r="G11" s="32">
        <v>790</v>
      </c>
      <c r="H11" s="33">
        <v>570</v>
      </c>
      <c r="I11" s="32">
        <v>10</v>
      </c>
      <c r="J11" s="32">
        <v>410</v>
      </c>
      <c r="K11" s="32">
        <v>0</v>
      </c>
      <c r="L11" s="34">
        <v>150</v>
      </c>
      <c r="M11" s="32">
        <v>5560</v>
      </c>
      <c r="N11" s="32">
        <v>80</v>
      </c>
      <c r="O11" s="32">
        <v>4840</v>
      </c>
      <c r="P11" s="32">
        <v>0</v>
      </c>
      <c r="Q11" s="32">
        <v>640</v>
      </c>
    </row>
    <row r="12" spans="1:19" ht="16.5" customHeight="1" x14ac:dyDescent="0.15">
      <c r="A12" s="31"/>
      <c r="B12" s="13" t="s">
        <v>13</v>
      </c>
      <c r="C12" s="32">
        <v>1360</v>
      </c>
      <c r="D12" s="32">
        <v>0</v>
      </c>
      <c r="E12" s="32">
        <v>1130</v>
      </c>
      <c r="F12" s="32">
        <v>0</v>
      </c>
      <c r="G12" s="32">
        <v>230</v>
      </c>
      <c r="H12" s="33">
        <v>230</v>
      </c>
      <c r="I12" s="32">
        <v>0</v>
      </c>
      <c r="J12" s="32">
        <v>130</v>
      </c>
      <c r="K12" s="32">
        <v>0</v>
      </c>
      <c r="L12" s="34">
        <v>110</v>
      </c>
      <c r="M12" s="32">
        <v>1130</v>
      </c>
      <c r="N12" s="32">
        <v>0</v>
      </c>
      <c r="O12" s="32">
        <v>1010</v>
      </c>
      <c r="P12" s="32">
        <v>0</v>
      </c>
      <c r="Q12" s="32">
        <v>120</v>
      </c>
    </row>
    <row r="13" spans="1:19" ht="16.5" customHeight="1" x14ac:dyDescent="0.15">
      <c r="A13" s="35"/>
      <c r="B13" s="36" t="s">
        <v>14</v>
      </c>
      <c r="C13" s="37">
        <v>4780</v>
      </c>
      <c r="D13" s="37">
        <v>100</v>
      </c>
      <c r="E13" s="37">
        <v>4120</v>
      </c>
      <c r="F13" s="37">
        <v>0</v>
      </c>
      <c r="G13" s="37">
        <v>570</v>
      </c>
      <c r="H13" s="38">
        <v>340</v>
      </c>
      <c r="I13" s="37">
        <v>10</v>
      </c>
      <c r="J13" s="37">
        <v>280</v>
      </c>
      <c r="K13" s="37">
        <v>0</v>
      </c>
      <c r="L13" s="39">
        <v>40</v>
      </c>
      <c r="M13" s="37">
        <v>4440</v>
      </c>
      <c r="N13" s="37">
        <v>80</v>
      </c>
      <c r="O13" s="37">
        <v>3840</v>
      </c>
      <c r="P13" s="37">
        <v>0</v>
      </c>
      <c r="Q13" s="37">
        <v>520</v>
      </c>
    </row>
    <row r="14" spans="1:19" ht="16.5" customHeight="1" x14ac:dyDescent="0.15">
      <c r="A14" s="27" t="s">
        <v>16</v>
      </c>
      <c r="B14" s="13" t="s">
        <v>11</v>
      </c>
      <c r="C14" s="32">
        <v>12240</v>
      </c>
      <c r="D14" s="32">
        <v>380</v>
      </c>
      <c r="E14" s="32">
        <v>5040</v>
      </c>
      <c r="F14" s="32">
        <v>330</v>
      </c>
      <c r="G14" s="32">
        <v>6490</v>
      </c>
      <c r="H14" s="33">
        <v>2340</v>
      </c>
      <c r="I14" s="32">
        <v>70</v>
      </c>
      <c r="J14" s="32">
        <v>740</v>
      </c>
      <c r="K14" s="32">
        <v>90</v>
      </c>
      <c r="L14" s="34">
        <v>1440</v>
      </c>
      <c r="M14" s="32">
        <v>9900</v>
      </c>
      <c r="N14" s="32">
        <v>310</v>
      </c>
      <c r="O14" s="32">
        <v>4300</v>
      </c>
      <c r="P14" s="32">
        <v>240</v>
      </c>
      <c r="Q14" s="32">
        <v>5040</v>
      </c>
    </row>
    <row r="15" spans="1:19" ht="16.5" customHeight="1" x14ac:dyDescent="0.15">
      <c r="A15" s="31"/>
      <c r="B15" s="13" t="s">
        <v>12</v>
      </c>
      <c r="C15" s="32">
        <v>6190</v>
      </c>
      <c r="D15" s="32">
        <v>340</v>
      </c>
      <c r="E15" s="32">
        <v>380</v>
      </c>
      <c r="F15" s="32">
        <v>300</v>
      </c>
      <c r="G15" s="32">
        <v>5170</v>
      </c>
      <c r="H15" s="33">
        <v>1560</v>
      </c>
      <c r="I15" s="32">
        <v>50</v>
      </c>
      <c r="J15" s="32">
        <v>60</v>
      </c>
      <c r="K15" s="32">
        <v>90</v>
      </c>
      <c r="L15" s="34">
        <v>1350</v>
      </c>
      <c r="M15" s="32">
        <v>4630</v>
      </c>
      <c r="N15" s="32">
        <v>290</v>
      </c>
      <c r="O15" s="32">
        <v>310</v>
      </c>
      <c r="P15" s="32">
        <v>210</v>
      </c>
      <c r="Q15" s="32">
        <v>3820</v>
      </c>
    </row>
    <row r="16" spans="1:19" ht="16.5" customHeight="1" x14ac:dyDescent="0.15">
      <c r="A16" s="31"/>
      <c r="B16" s="13" t="s">
        <v>13</v>
      </c>
      <c r="C16" s="32">
        <v>5710</v>
      </c>
      <c r="D16" s="32">
        <v>270</v>
      </c>
      <c r="E16" s="32">
        <v>360</v>
      </c>
      <c r="F16" s="32">
        <v>260</v>
      </c>
      <c r="G16" s="32">
        <v>4820</v>
      </c>
      <c r="H16" s="33">
        <v>1410</v>
      </c>
      <c r="I16" s="32">
        <v>40</v>
      </c>
      <c r="J16" s="32">
        <v>60</v>
      </c>
      <c r="K16" s="32">
        <v>70</v>
      </c>
      <c r="L16" s="34">
        <v>1230</v>
      </c>
      <c r="M16" s="32">
        <v>4300</v>
      </c>
      <c r="N16" s="32">
        <v>230</v>
      </c>
      <c r="O16" s="32">
        <v>290</v>
      </c>
      <c r="P16" s="32">
        <v>190</v>
      </c>
      <c r="Q16" s="32">
        <v>3590</v>
      </c>
      <c r="S16" s="40"/>
    </row>
    <row r="17" spans="1:19" ht="16.5" customHeight="1" x14ac:dyDescent="0.15">
      <c r="A17" s="31"/>
      <c r="B17" s="13" t="s">
        <v>14</v>
      </c>
      <c r="C17" s="32">
        <v>480</v>
      </c>
      <c r="D17" s="32">
        <v>70</v>
      </c>
      <c r="E17" s="32">
        <v>20</v>
      </c>
      <c r="F17" s="32">
        <v>40</v>
      </c>
      <c r="G17" s="32">
        <v>350</v>
      </c>
      <c r="H17" s="33">
        <v>150</v>
      </c>
      <c r="I17" s="32">
        <v>10</v>
      </c>
      <c r="J17" s="32">
        <v>0</v>
      </c>
      <c r="K17" s="32">
        <v>20</v>
      </c>
      <c r="L17" s="34">
        <v>120</v>
      </c>
      <c r="M17" s="32">
        <v>330</v>
      </c>
      <c r="N17" s="32">
        <v>60</v>
      </c>
      <c r="O17" s="32">
        <v>20</v>
      </c>
      <c r="P17" s="32">
        <v>20</v>
      </c>
      <c r="Q17" s="32">
        <v>230</v>
      </c>
    </row>
    <row r="18" spans="1:19" ht="16.5" customHeight="1" x14ac:dyDescent="0.15">
      <c r="A18" s="31"/>
      <c r="B18" s="13" t="s">
        <v>17</v>
      </c>
      <c r="C18" s="32">
        <v>6050</v>
      </c>
      <c r="D18" s="32">
        <v>40</v>
      </c>
      <c r="E18" s="32">
        <v>4660</v>
      </c>
      <c r="F18" s="32">
        <v>30</v>
      </c>
      <c r="G18" s="32">
        <v>1320</v>
      </c>
      <c r="H18" s="33">
        <v>790</v>
      </c>
      <c r="I18" s="32">
        <v>20</v>
      </c>
      <c r="J18" s="32">
        <v>670</v>
      </c>
      <c r="K18" s="32">
        <v>0</v>
      </c>
      <c r="L18" s="34">
        <v>100</v>
      </c>
      <c r="M18" s="32">
        <v>5270</v>
      </c>
      <c r="N18" s="32">
        <v>30</v>
      </c>
      <c r="O18" s="32">
        <v>3990</v>
      </c>
      <c r="P18" s="32">
        <v>30</v>
      </c>
      <c r="Q18" s="32">
        <v>1220</v>
      </c>
    </row>
    <row r="19" spans="1:19" ht="16.5" customHeight="1" x14ac:dyDescent="0.15">
      <c r="A19" s="31"/>
      <c r="B19" s="13" t="s">
        <v>13</v>
      </c>
      <c r="C19" s="32">
        <v>850</v>
      </c>
      <c r="D19" s="32">
        <v>20</v>
      </c>
      <c r="E19" s="32">
        <v>770</v>
      </c>
      <c r="F19" s="32">
        <v>0</v>
      </c>
      <c r="G19" s="32">
        <v>60</v>
      </c>
      <c r="H19" s="33">
        <v>140</v>
      </c>
      <c r="I19" s="32">
        <v>20</v>
      </c>
      <c r="J19" s="32">
        <v>110</v>
      </c>
      <c r="K19" s="32">
        <v>0</v>
      </c>
      <c r="L19" s="34">
        <v>10</v>
      </c>
      <c r="M19" s="32">
        <v>710</v>
      </c>
      <c r="N19" s="32">
        <v>0</v>
      </c>
      <c r="O19" s="32">
        <v>670</v>
      </c>
      <c r="P19" s="32">
        <v>0</v>
      </c>
      <c r="Q19" s="32">
        <v>50</v>
      </c>
    </row>
    <row r="20" spans="1:19" ht="16.5" customHeight="1" x14ac:dyDescent="0.15">
      <c r="A20" s="35"/>
      <c r="B20" s="36" t="s">
        <v>14</v>
      </c>
      <c r="C20" s="32">
        <v>5210</v>
      </c>
      <c r="D20" s="32">
        <v>30</v>
      </c>
      <c r="E20" s="32">
        <v>3890</v>
      </c>
      <c r="F20" s="32">
        <v>30</v>
      </c>
      <c r="G20" s="32">
        <v>1260</v>
      </c>
      <c r="H20" s="33">
        <v>650</v>
      </c>
      <c r="I20" s="32">
        <v>0</v>
      </c>
      <c r="J20" s="32">
        <v>570</v>
      </c>
      <c r="K20" s="32">
        <v>0</v>
      </c>
      <c r="L20" s="34">
        <v>80</v>
      </c>
      <c r="M20" s="32">
        <v>4550</v>
      </c>
      <c r="N20" s="32">
        <v>30</v>
      </c>
      <c r="O20" s="32">
        <v>3320</v>
      </c>
      <c r="P20" s="32">
        <v>30</v>
      </c>
      <c r="Q20" s="32">
        <v>1170</v>
      </c>
    </row>
    <row r="21" spans="1:19" ht="16.5" customHeight="1" x14ac:dyDescent="0.15">
      <c r="A21" s="27" t="s">
        <v>18</v>
      </c>
      <c r="B21" s="13" t="s">
        <v>11</v>
      </c>
      <c r="C21" s="29">
        <v>12620</v>
      </c>
      <c r="D21" s="28">
        <v>310</v>
      </c>
      <c r="E21" s="28">
        <v>5380</v>
      </c>
      <c r="F21" s="28">
        <v>310</v>
      </c>
      <c r="G21" s="28">
        <v>6610</v>
      </c>
      <c r="H21" s="29">
        <v>2480</v>
      </c>
      <c r="I21" s="28">
        <v>30</v>
      </c>
      <c r="J21" s="28">
        <v>610</v>
      </c>
      <c r="K21" s="28">
        <v>90</v>
      </c>
      <c r="L21" s="30">
        <v>1740</v>
      </c>
      <c r="M21" s="28">
        <v>10150</v>
      </c>
      <c r="N21" s="28">
        <v>280</v>
      </c>
      <c r="O21" s="28">
        <v>4770</v>
      </c>
      <c r="P21" s="28">
        <v>220</v>
      </c>
      <c r="Q21" s="28">
        <v>4870</v>
      </c>
    </row>
    <row r="22" spans="1:19" ht="16.5" customHeight="1" x14ac:dyDescent="0.15">
      <c r="A22" s="31"/>
      <c r="B22" s="13" t="s">
        <v>12</v>
      </c>
      <c r="C22" s="33">
        <v>7240</v>
      </c>
      <c r="D22" s="32">
        <v>280</v>
      </c>
      <c r="E22" s="32">
        <v>300</v>
      </c>
      <c r="F22" s="32">
        <v>310</v>
      </c>
      <c r="G22" s="34">
        <v>6340</v>
      </c>
      <c r="H22" s="33">
        <v>1820</v>
      </c>
      <c r="I22" s="32">
        <v>30</v>
      </c>
      <c r="J22" s="32">
        <v>60</v>
      </c>
      <c r="K22" s="32">
        <v>90</v>
      </c>
      <c r="L22" s="34">
        <v>1640</v>
      </c>
      <c r="M22" s="32">
        <v>5420</v>
      </c>
      <c r="N22" s="32">
        <v>250</v>
      </c>
      <c r="O22" s="32">
        <v>240</v>
      </c>
      <c r="P22" s="32">
        <v>220</v>
      </c>
      <c r="Q22" s="32">
        <v>4700</v>
      </c>
    </row>
    <row r="23" spans="1:19" ht="16.5" customHeight="1" x14ac:dyDescent="0.15">
      <c r="A23" s="31"/>
      <c r="B23" s="13" t="s">
        <v>13</v>
      </c>
      <c r="C23" s="33">
        <v>6770</v>
      </c>
      <c r="D23" s="32">
        <v>230</v>
      </c>
      <c r="E23" s="32">
        <v>300</v>
      </c>
      <c r="F23" s="32">
        <v>310</v>
      </c>
      <c r="G23" s="34">
        <v>5930</v>
      </c>
      <c r="H23" s="33">
        <v>1670</v>
      </c>
      <c r="I23" s="32">
        <v>0</v>
      </c>
      <c r="J23" s="32">
        <v>60</v>
      </c>
      <c r="K23" s="32">
        <v>90</v>
      </c>
      <c r="L23" s="34">
        <v>1520</v>
      </c>
      <c r="M23" s="32">
        <v>5100</v>
      </c>
      <c r="N23" s="32">
        <v>230</v>
      </c>
      <c r="O23" s="32">
        <v>240</v>
      </c>
      <c r="P23" s="32">
        <v>220</v>
      </c>
      <c r="Q23" s="32">
        <v>4410</v>
      </c>
      <c r="S23" s="40"/>
    </row>
    <row r="24" spans="1:19" ht="16.5" customHeight="1" x14ac:dyDescent="0.15">
      <c r="A24" s="31"/>
      <c r="B24" s="13" t="s">
        <v>14</v>
      </c>
      <c r="C24" s="33">
        <v>460</v>
      </c>
      <c r="D24" s="32">
        <v>50</v>
      </c>
      <c r="E24" s="32">
        <v>0</v>
      </c>
      <c r="F24" s="32">
        <v>0</v>
      </c>
      <c r="G24" s="34">
        <v>410</v>
      </c>
      <c r="H24" s="33">
        <v>150</v>
      </c>
      <c r="I24" s="32">
        <v>30</v>
      </c>
      <c r="J24" s="32">
        <v>0</v>
      </c>
      <c r="K24" s="32">
        <v>0</v>
      </c>
      <c r="L24" s="34">
        <v>120</v>
      </c>
      <c r="M24" s="32">
        <v>310</v>
      </c>
      <c r="N24" s="32">
        <v>20</v>
      </c>
      <c r="O24" s="32">
        <v>0</v>
      </c>
      <c r="P24" s="32">
        <v>0</v>
      </c>
      <c r="Q24" s="32">
        <v>290</v>
      </c>
    </row>
    <row r="25" spans="1:19" ht="16.5" customHeight="1" x14ac:dyDescent="0.15">
      <c r="A25" s="31"/>
      <c r="B25" s="13" t="s">
        <v>15</v>
      </c>
      <c r="C25" s="33">
        <v>5390</v>
      </c>
      <c r="D25" s="32">
        <v>30</v>
      </c>
      <c r="E25" s="32">
        <v>5080</v>
      </c>
      <c r="F25" s="32">
        <v>0</v>
      </c>
      <c r="G25" s="34">
        <v>270</v>
      </c>
      <c r="H25" s="33">
        <v>650</v>
      </c>
      <c r="I25" s="32">
        <v>0</v>
      </c>
      <c r="J25" s="32">
        <v>550</v>
      </c>
      <c r="K25" s="32">
        <v>0</v>
      </c>
      <c r="L25" s="34">
        <v>100</v>
      </c>
      <c r="M25" s="32">
        <v>4730</v>
      </c>
      <c r="N25" s="32">
        <v>30</v>
      </c>
      <c r="O25" s="32">
        <v>4530</v>
      </c>
      <c r="P25" s="32">
        <v>0</v>
      </c>
      <c r="Q25" s="32">
        <v>170</v>
      </c>
    </row>
    <row r="26" spans="1:19" ht="16.5" customHeight="1" x14ac:dyDescent="0.15">
      <c r="A26" s="31"/>
      <c r="B26" s="13" t="s">
        <v>13</v>
      </c>
      <c r="C26" s="33">
        <v>870</v>
      </c>
      <c r="D26" s="32">
        <v>0</v>
      </c>
      <c r="E26" s="32">
        <v>780</v>
      </c>
      <c r="F26" s="32">
        <v>0</v>
      </c>
      <c r="G26" s="34">
        <v>100</v>
      </c>
      <c r="H26" s="33">
        <v>270</v>
      </c>
      <c r="I26" s="32">
        <v>0</v>
      </c>
      <c r="J26" s="32">
        <v>250</v>
      </c>
      <c r="K26" s="32">
        <v>0</v>
      </c>
      <c r="L26" s="34">
        <v>20</v>
      </c>
      <c r="M26" s="32">
        <v>600</v>
      </c>
      <c r="N26" s="32">
        <v>0</v>
      </c>
      <c r="O26" s="32">
        <v>530</v>
      </c>
      <c r="P26" s="32">
        <v>0</v>
      </c>
      <c r="Q26" s="32">
        <v>80</v>
      </c>
    </row>
    <row r="27" spans="1:19" ht="16.5" customHeight="1" x14ac:dyDescent="0.15">
      <c r="A27" s="35"/>
      <c r="B27" s="36" t="s">
        <v>14</v>
      </c>
      <c r="C27" s="33">
        <v>4510</v>
      </c>
      <c r="D27" s="32">
        <v>30</v>
      </c>
      <c r="E27" s="32">
        <v>4310</v>
      </c>
      <c r="F27" s="32">
        <v>0</v>
      </c>
      <c r="G27" s="32">
        <v>170</v>
      </c>
      <c r="H27" s="33">
        <v>380</v>
      </c>
      <c r="I27" s="32">
        <v>0</v>
      </c>
      <c r="J27" s="32">
        <v>300</v>
      </c>
      <c r="K27" s="32">
        <v>0</v>
      </c>
      <c r="L27" s="34">
        <v>80</v>
      </c>
      <c r="M27" s="32">
        <v>4130</v>
      </c>
      <c r="N27" s="32">
        <v>30</v>
      </c>
      <c r="O27" s="32">
        <v>4010</v>
      </c>
      <c r="P27" s="32">
        <v>0</v>
      </c>
      <c r="Q27" s="32">
        <v>90</v>
      </c>
    </row>
    <row r="28" spans="1:19" ht="16.5" customHeight="1" x14ac:dyDescent="0.15">
      <c r="A28" s="41" t="s">
        <v>19</v>
      </c>
      <c r="B28" s="18" t="s">
        <v>11</v>
      </c>
      <c r="C28" s="28">
        <f t="shared" ref="C28:Q34" si="0">SUM(C21-C14)</f>
        <v>380</v>
      </c>
      <c r="D28" s="28">
        <f t="shared" si="0"/>
        <v>-70</v>
      </c>
      <c r="E28" s="28">
        <f t="shared" si="0"/>
        <v>340</v>
      </c>
      <c r="F28" s="28">
        <f t="shared" si="0"/>
        <v>-20</v>
      </c>
      <c r="G28" s="28">
        <f t="shared" si="0"/>
        <v>120</v>
      </c>
      <c r="H28" s="29">
        <f t="shared" si="0"/>
        <v>140</v>
      </c>
      <c r="I28" s="28">
        <f t="shared" si="0"/>
        <v>-40</v>
      </c>
      <c r="J28" s="28">
        <f t="shared" si="0"/>
        <v>-130</v>
      </c>
      <c r="K28" s="28">
        <f t="shared" si="0"/>
        <v>0</v>
      </c>
      <c r="L28" s="30">
        <f t="shared" si="0"/>
        <v>300</v>
      </c>
      <c r="M28" s="28">
        <f t="shared" si="0"/>
        <v>250</v>
      </c>
      <c r="N28" s="28">
        <f t="shared" si="0"/>
        <v>-30</v>
      </c>
      <c r="O28" s="28">
        <f t="shared" si="0"/>
        <v>470</v>
      </c>
      <c r="P28" s="28">
        <f t="shared" si="0"/>
        <v>-20</v>
      </c>
      <c r="Q28" s="28">
        <f t="shared" si="0"/>
        <v>-170</v>
      </c>
    </row>
    <row r="29" spans="1:19" ht="16.5" customHeight="1" x14ac:dyDescent="0.15">
      <c r="A29" s="42"/>
      <c r="B29" s="13" t="s">
        <v>12</v>
      </c>
      <c r="C29" s="33">
        <f t="shared" si="0"/>
        <v>1050</v>
      </c>
      <c r="D29" s="32">
        <f t="shared" si="0"/>
        <v>-60</v>
      </c>
      <c r="E29" s="32">
        <f t="shared" si="0"/>
        <v>-80</v>
      </c>
      <c r="F29" s="32">
        <f t="shared" si="0"/>
        <v>10</v>
      </c>
      <c r="G29" s="34">
        <f t="shared" si="0"/>
        <v>1170</v>
      </c>
      <c r="H29" s="33">
        <f t="shared" si="0"/>
        <v>260</v>
      </c>
      <c r="I29" s="32">
        <f t="shared" si="0"/>
        <v>-20</v>
      </c>
      <c r="J29" s="32">
        <f t="shared" si="0"/>
        <v>0</v>
      </c>
      <c r="K29" s="32">
        <f t="shared" si="0"/>
        <v>0</v>
      </c>
      <c r="L29" s="34">
        <f t="shared" si="0"/>
        <v>290</v>
      </c>
      <c r="M29" s="33">
        <f t="shared" si="0"/>
        <v>790</v>
      </c>
      <c r="N29" s="32">
        <f t="shared" si="0"/>
        <v>-40</v>
      </c>
      <c r="O29" s="32">
        <f t="shared" si="0"/>
        <v>-70</v>
      </c>
      <c r="P29" s="32">
        <f t="shared" si="0"/>
        <v>10</v>
      </c>
      <c r="Q29" s="32">
        <f t="shared" si="0"/>
        <v>880</v>
      </c>
    </row>
    <row r="30" spans="1:19" ht="16.5" customHeight="1" x14ac:dyDescent="0.15">
      <c r="A30" s="42"/>
      <c r="B30" s="13" t="s">
        <v>13</v>
      </c>
      <c r="C30" s="33">
        <f t="shared" si="0"/>
        <v>1060</v>
      </c>
      <c r="D30" s="32">
        <f t="shared" si="0"/>
        <v>-40</v>
      </c>
      <c r="E30" s="32">
        <f t="shared" si="0"/>
        <v>-60</v>
      </c>
      <c r="F30" s="32">
        <f t="shared" si="0"/>
        <v>50</v>
      </c>
      <c r="G30" s="34">
        <f t="shared" si="0"/>
        <v>1110</v>
      </c>
      <c r="H30" s="33">
        <f t="shared" si="0"/>
        <v>260</v>
      </c>
      <c r="I30" s="32">
        <v>0</v>
      </c>
      <c r="J30" s="32">
        <f t="shared" si="0"/>
        <v>0</v>
      </c>
      <c r="K30" s="32">
        <f t="shared" si="0"/>
        <v>20</v>
      </c>
      <c r="L30" s="34">
        <f t="shared" si="0"/>
        <v>290</v>
      </c>
      <c r="M30" s="33">
        <f t="shared" si="0"/>
        <v>800</v>
      </c>
      <c r="N30" s="32">
        <f t="shared" si="0"/>
        <v>0</v>
      </c>
      <c r="O30" s="32">
        <f t="shared" si="0"/>
        <v>-50</v>
      </c>
      <c r="P30" s="32">
        <f t="shared" si="0"/>
        <v>30</v>
      </c>
      <c r="Q30" s="32">
        <f t="shared" si="0"/>
        <v>820</v>
      </c>
    </row>
    <row r="31" spans="1:19" ht="16.5" customHeight="1" x14ac:dyDescent="0.15">
      <c r="A31" s="42"/>
      <c r="B31" s="13" t="s">
        <v>14</v>
      </c>
      <c r="C31" s="33">
        <f t="shared" si="0"/>
        <v>-20</v>
      </c>
      <c r="D31" s="32">
        <f t="shared" si="0"/>
        <v>-20</v>
      </c>
      <c r="E31" s="32">
        <v>0</v>
      </c>
      <c r="F31" s="32">
        <v>0</v>
      </c>
      <c r="G31" s="34">
        <f t="shared" si="0"/>
        <v>60</v>
      </c>
      <c r="H31" s="33">
        <f t="shared" si="0"/>
        <v>0</v>
      </c>
      <c r="I31" s="32">
        <f>SUM(I24-I17)</f>
        <v>20</v>
      </c>
      <c r="J31" s="32">
        <v>0</v>
      </c>
      <c r="K31" s="32">
        <v>0</v>
      </c>
      <c r="L31" s="34">
        <f t="shared" si="0"/>
        <v>0</v>
      </c>
      <c r="M31" s="33">
        <f t="shared" si="0"/>
        <v>-20</v>
      </c>
      <c r="N31" s="32">
        <f t="shared" si="0"/>
        <v>-40</v>
      </c>
      <c r="O31" s="32">
        <v>0</v>
      </c>
      <c r="P31" s="32">
        <v>0</v>
      </c>
      <c r="Q31" s="32">
        <f>SUM(Q24-Q17)</f>
        <v>60</v>
      </c>
    </row>
    <row r="32" spans="1:19" ht="16.5" customHeight="1" x14ac:dyDescent="0.15">
      <c r="A32" s="42"/>
      <c r="B32" s="13" t="s">
        <v>15</v>
      </c>
      <c r="C32" s="33">
        <f t="shared" si="0"/>
        <v>-660</v>
      </c>
      <c r="D32" s="32">
        <f t="shared" si="0"/>
        <v>-10</v>
      </c>
      <c r="E32" s="32">
        <f t="shared" si="0"/>
        <v>420</v>
      </c>
      <c r="F32" s="32">
        <v>0</v>
      </c>
      <c r="G32" s="34">
        <f t="shared" si="0"/>
        <v>-1050</v>
      </c>
      <c r="H32" s="33">
        <f t="shared" si="0"/>
        <v>-140</v>
      </c>
      <c r="I32" s="32">
        <v>0</v>
      </c>
      <c r="J32" s="32">
        <f>SUM(J25-J18)</f>
        <v>-120</v>
      </c>
      <c r="K32" s="32">
        <v>0</v>
      </c>
      <c r="L32" s="34">
        <f t="shared" si="0"/>
        <v>0</v>
      </c>
      <c r="M32" s="33">
        <f t="shared" si="0"/>
        <v>-540</v>
      </c>
      <c r="N32" s="32">
        <f t="shared" si="0"/>
        <v>0</v>
      </c>
      <c r="O32" s="32">
        <f>SUM(O25-O18)</f>
        <v>540</v>
      </c>
      <c r="P32" s="32">
        <v>0</v>
      </c>
      <c r="Q32" s="32">
        <f>SUM(Q25-Q18)</f>
        <v>-1050</v>
      </c>
    </row>
    <row r="33" spans="1:17" ht="16.5" customHeight="1" x14ac:dyDescent="0.15">
      <c r="A33" s="42"/>
      <c r="B33" s="13" t="s">
        <v>13</v>
      </c>
      <c r="C33" s="33">
        <f t="shared" si="0"/>
        <v>20</v>
      </c>
      <c r="D33" s="32">
        <v>0</v>
      </c>
      <c r="E33" s="32">
        <f t="shared" si="0"/>
        <v>10</v>
      </c>
      <c r="F33" s="32">
        <v>0</v>
      </c>
      <c r="G33" s="34">
        <f t="shared" si="0"/>
        <v>40</v>
      </c>
      <c r="H33" s="33">
        <f t="shared" si="0"/>
        <v>130</v>
      </c>
      <c r="I33" s="32">
        <v>0</v>
      </c>
      <c r="J33" s="32">
        <f>SUM(J26-J19)</f>
        <v>140</v>
      </c>
      <c r="K33" s="32">
        <v>0</v>
      </c>
      <c r="L33" s="34">
        <f>SUM(L26-L19)</f>
        <v>10</v>
      </c>
      <c r="M33" s="33">
        <f>SUM(M26-M19)</f>
        <v>-110</v>
      </c>
      <c r="N33" s="32">
        <v>0</v>
      </c>
      <c r="O33" s="32">
        <f>SUM(O26-O19)</f>
        <v>-140</v>
      </c>
      <c r="P33" s="32">
        <v>0</v>
      </c>
      <c r="Q33" s="32">
        <f>SUM(Q26-Q19)</f>
        <v>30</v>
      </c>
    </row>
    <row r="34" spans="1:17" ht="16.5" customHeight="1" x14ac:dyDescent="0.15">
      <c r="A34" s="42"/>
      <c r="B34" s="13" t="s">
        <v>14</v>
      </c>
      <c r="C34" s="32">
        <f t="shared" si="0"/>
        <v>-700</v>
      </c>
      <c r="D34" s="32">
        <f t="shared" si="0"/>
        <v>0</v>
      </c>
      <c r="E34" s="32">
        <f t="shared" si="0"/>
        <v>420</v>
      </c>
      <c r="F34" s="32">
        <v>0</v>
      </c>
      <c r="G34" s="32">
        <f>SUM(G27-G20)</f>
        <v>-1090</v>
      </c>
      <c r="H34" s="33">
        <f t="shared" si="0"/>
        <v>-270</v>
      </c>
      <c r="I34" s="32">
        <v>0</v>
      </c>
      <c r="J34" s="32">
        <f t="shared" si="0"/>
        <v>-270</v>
      </c>
      <c r="K34" s="32">
        <v>0</v>
      </c>
      <c r="L34" s="34">
        <f t="shared" si="0"/>
        <v>0</v>
      </c>
      <c r="M34" s="32">
        <f t="shared" si="0"/>
        <v>-420</v>
      </c>
      <c r="N34" s="32">
        <f>SUM(N27-N20)</f>
        <v>0</v>
      </c>
      <c r="O34" s="32">
        <f>SUM(O27-O20)</f>
        <v>690</v>
      </c>
      <c r="P34" s="32">
        <v>0</v>
      </c>
      <c r="Q34" s="32">
        <f>SUM(Q27-Q20)</f>
        <v>-1080</v>
      </c>
    </row>
    <row r="35" spans="1:17" ht="16.5" customHeight="1" x14ac:dyDescent="0.15">
      <c r="A35" s="41" t="s">
        <v>20</v>
      </c>
      <c r="B35" s="18" t="s">
        <v>11</v>
      </c>
      <c r="C35" s="43">
        <f t="shared" ref="C35:Q41" si="1">SUM(C28/C14)</f>
        <v>3.1045751633986929E-2</v>
      </c>
      <c r="D35" s="43">
        <f t="shared" si="1"/>
        <v>-0.18421052631578946</v>
      </c>
      <c r="E35" s="43">
        <f t="shared" si="1"/>
        <v>6.7460317460317457E-2</v>
      </c>
      <c r="F35" s="43">
        <f t="shared" si="1"/>
        <v>-6.0606060606060608E-2</v>
      </c>
      <c r="G35" s="43">
        <f t="shared" si="1"/>
        <v>1.8489984591679508E-2</v>
      </c>
      <c r="H35" s="44">
        <f t="shared" si="1"/>
        <v>5.9829059829059832E-2</v>
      </c>
      <c r="I35" s="43">
        <f t="shared" si="1"/>
        <v>-0.5714285714285714</v>
      </c>
      <c r="J35" s="43">
        <f t="shared" si="1"/>
        <v>-0.17567567567567569</v>
      </c>
      <c r="K35" s="43">
        <f t="shared" si="1"/>
        <v>0</v>
      </c>
      <c r="L35" s="45">
        <f t="shared" si="1"/>
        <v>0.20833333333333334</v>
      </c>
      <c r="M35" s="43">
        <f t="shared" si="1"/>
        <v>2.5252525252525252E-2</v>
      </c>
      <c r="N35" s="43">
        <f t="shared" si="1"/>
        <v>-9.6774193548387094E-2</v>
      </c>
      <c r="O35" s="43">
        <f t="shared" si="1"/>
        <v>0.10930232558139535</v>
      </c>
      <c r="P35" s="43">
        <f t="shared" si="1"/>
        <v>-8.3333333333333329E-2</v>
      </c>
      <c r="Q35" s="43">
        <f t="shared" si="1"/>
        <v>-3.3730158730158728E-2</v>
      </c>
    </row>
    <row r="36" spans="1:17" ht="16.5" customHeight="1" x14ac:dyDescent="0.15">
      <c r="A36" s="42"/>
      <c r="B36" s="13" t="s">
        <v>12</v>
      </c>
      <c r="C36" s="46">
        <f t="shared" si="1"/>
        <v>0.16962843295638125</v>
      </c>
      <c r="D36" s="47">
        <f t="shared" si="1"/>
        <v>-0.17647058823529413</v>
      </c>
      <c r="E36" s="47">
        <f t="shared" si="1"/>
        <v>-0.21052631578947367</v>
      </c>
      <c r="F36" s="47">
        <f t="shared" si="1"/>
        <v>3.3333333333333333E-2</v>
      </c>
      <c r="G36" s="48">
        <f t="shared" si="1"/>
        <v>0.22630560928433269</v>
      </c>
      <c r="H36" s="46">
        <f t="shared" si="1"/>
        <v>0.16666666666666666</v>
      </c>
      <c r="I36" s="47">
        <f t="shared" si="1"/>
        <v>-0.4</v>
      </c>
      <c r="J36" s="47">
        <f t="shared" si="1"/>
        <v>0</v>
      </c>
      <c r="K36" s="47">
        <f t="shared" si="1"/>
        <v>0</v>
      </c>
      <c r="L36" s="48">
        <f t="shared" si="1"/>
        <v>0.21481481481481482</v>
      </c>
      <c r="M36" s="46">
        <f t="shared" si="1"/>
        <v>0.17062634989200864</v>
      </c>
      <c r="N36" s="47">
        <f t="shared" si="1"/>
        <v>-0.13793103448275862</v>
      </c>
      <c r="O36" s="47">
        <f t="shared" si="1"/>
        <v>-0.22580645161290322</v>
      </c>
      <c r="P36" s="47">
        <f t="shared" si="1"/>
        <v>4.7619047619047616E-2</v>
      </c>
      <c r="Q36" s="47">
        <f t="shared" si="1"/>
        <v>0.23036649214659685</v>
      </c>
    </row>
    <row r="37" spans="1:17" ht="16.5" customHeight="1" x14ac:dyDescent="0.15">
      <c r="A37" s="42"/>
      <c r="B37" s="13" t="s">
        <v>13</v>
      </c>
      <c r="C37" s="46">
        <f t="shared" si="1"/>
        <v>0.18563922942206654</v>
      </c>
      <c r="D37" s="47">
        <f t="shared" si="1"/>
        <v>-0.14814814814814814</v>
      </c>
      <c r="E37" s="47">
        <f t="shared" si="1"/>
        <v>-0.16666666666666666</v>
      </c>
      <c r="F37" s="47">
        <f t="shared" si="1"/>
        <v>0.19230769230769232</v>
      </c>
      <c r="G37" s="48">
        <f t="shared" si="1"/>
        <v>0.23029045643153526</v>
      </c>
      <c r="H37" s="46">
        <f t="shared" si="1"/>
        <v>0.18439716312056736</v>
      </c>
      <c r="I37" s="47">
        <f t="shared" si="1"/>
        <v>0</v>
      </c>
      <c r="J37" s="47">
        <f t="shared" si="1"/>
        <v>0</v>
      </c>
      <c r="K37" s="47">
        <f t="shared" si="1"/>
        <v>0.2857142857142857</v>
      </c>
      <c r="L37" s="48">
        <f t="shared" si="1"/>
        <v>0.23577235772357724</v>
      </c>
      <c r="M37" s="46">
        <f t="shared" si="1"/>
        <v>0.18604651162790697</v>
      </c>
      <c r="N37" s="47">
        <f t="shared" si="1"/>
        <v>0</v>
      </c>
      <c r="O37" s="47">
        <f t="shared" si="1"/>
        <v>-0.17241379310344829</v>
      </c>
      <c r="P37" s="47">
        <f t="shared" si="1"/>
        <v>0.15789473684210525</v>
      </c>
      <c r="Q37" s="47">
        <f t="shared" si="1"/>
        <v>0.22841225626740946</v>
      </c>
    </row>
    <row r="38" spans="1:17" ht="16.5" customHeight="1" x14ac:dyDescent="0.15">
      <c r="A38" s="42"/>
      <c r="B38" s="13" t="s">
        <v>14</v>
      </c>
      <c r="C38" s="46">
        <f t="shared" si="1"/>
        <v>-4.1666666666666664E-2</v>
      </c>
      <c r="D38" s="47">
        <f t="shared" si="1"/>
        <v>-0.2857142857142857</v>
      </c>
      <c r="E38" s="47">
        <f t="shared" si="1"/>
        <v>0</v>
      </c>
      <c r="F38" s="47">
        <f t="shared" si="1"/>
        <v>0</v>
      </c>
      <c r="G38" s="48">
        <f t="shared" si="1"/>
        <v>0.17142857142857143</v>
      </c>
      <c r="H38" s="46">
        <f t="shared" si="1"/>
        <v>0</v>
      </c>
      <c r="I38" s="47">
        <f>SUM(I31/I17)</f>
        <v>2</v>
      </c>
      <c r="J38" s="47">
        <v>0</v>
      </c>
      <c r="K38" s="47">
        <f t="shared" si="1"/>
        <v>0</v>
      </c>
      <c r="L38" s="48">
        <f t="shared" si="1"/>
        <v>0</v>
      </c>
      <c r="M38" s="46">
        <f t="shared" si="1"/>
        <v>-6.0606060606060608E-2</v>
      </c>
      <c r="N38" s="47">
        <f t="shared" si="1"/>
        <v>-0.66666666666666663</v>
      </c>
      <c r="O38" s="47">
        <f t="shared" si="1"/>
        <v>0</v>
      </c>
      <c r="P38" s="47">
        <f t="shared" si="1"/>
        <v>0</v>
      </c>
      <c r="Q38" s="47">
        <f t="shared" si="1"/>
        <v>0.2608695652173913</v>
      </c>
    </row>
    <row r="39" spans="1:17" ht="16.5" customHeight="1" x14ac:dyDescent="0.15">
      <c r="A39" s="42"/>
      <c r="B39" s="13" t="s">
        <v>15</v>
      </c>
      <c r="C39" s="46">
        <f t="shared" si="1"/>
        <v>-0.10909090909090909</v>
      </c>
      <c r="D39" s="47">
        <f t="shared" si="1"/>
        <v>-0.25</v>
      </c>
      <c r="E39" s="47">
        <f t="shared" si="1"/>
        <v>9.012875536480687E-2</v>
      </c>
      <c r="F39" s="47">
        <f t="shared" si="1"/>
        <v>0</v>
      </c>
      <c r="G39" s="48">
        <f t="shared" si="1"/>
        <v>-0.79545454545454541</v>
      </c>
      <c r="H39" s="46">
        <f t="shared" si="1"/>
        <v>-0.17721518987341772</v>
      </c>
      <c r="I39" s="47">
        <f>SUM(I32/I18)</f>
        <v>0</v>
      </c>
      <c r="J39" s="47">
        <f>SUM(J32/J18)</f>
        <v>-0.17910447761194029</v>
      </c>
      <c r="K39" s="47">
        <v>0</v>
      </c>
      <c r="L39" s="48">
        <f t="shared" si="1"/>
        <v>0</v>
      </c>
      <c r="M39" s="46">
        <f t="shared" si="1"/>
        <v>-0.10246679316888045</v>
      </c>
      <c r="N39" s="47">
        <f t="shared" si="1"/>
        <v>0</v>
      </c>
      <c r="O39" s="47">
        <f t="shared" si="1"/>
        <v>0.13533834586466165</v>
      </c>
      <c r="P39" s="47">
        <f t="shared" si="1"/>
        <v>0</v>
      </c>
      <c r="Q39" s="47">
        <f t="shared" si="1"/>
        <v>-0.86065573770491799</v>
      </c>
    </row>
    <row r="40" spans="1:17" ht="16.5" customHeight="1" x14ac:dyDescent="0.15">
      <c r="A40" s="42"/>
      <c r="B40" s="13" t="s">
        <v>13</v>
      </c>
      <c r="C40" s="46">
        <f t="shared" si="1"/>
        <v>2.3529411764705882E-2</v>
      </c>
      <c r="D40" s="47">
        <f t="shared" si="1"/>
        <v>0</v>
      </c>
      <c r="E40" s="47">
        <f t="shared" si="1"/>
        <v>1.2987012987012988E-2</v>
      </c>
      <c r="F40" s="47">
        <v>0</v>
      </c>
      <c r="G40" s="48">
        <f t="shared" si="1"/>
        <v>0.66666666666666663</v>
      </c>
      <c r="H40" s="46">
        <f t="shared" si="1"/>
        <v>0.9285714285714286</v>
      </c>
      <c r="I40" s="47">
        <f>SUM(I33/I19)</f>
        <v>0</v>
      </c>
      <c r="J40" s="47">
        <f>SUM(J33/J19)</f>
        <v>1.2727272727272727</v>
      </c>
      <c r="K40" s="47">
        <v>0</v>
      </c>
      <c r="L40" s="48">
        <f>SUM(L33/L19)</f>
        <v>1</v>
      </c>
      <c r="M40" s="46">
        <f>SUM(M33/M19)</f>
        <v>-0.15492957746478872</v>
      </c>
      <c r="N40" s="47">
        <v>0</v>
      </c>
      <c r="O40" s="47">
        <f>SUM(O33/O19)</f>
        <v>-0.20895522388059701</v>
      </c>
      <c r="P40" s="47">
        <v>0</v>
      </c>
      <c r="Q40" s="47">
        <f>SUM(Q33/Q19)</f>
        <v>0.6</v>
      </c>
    </row>
    <row r="41" spans="1:17" ht="16.5" customHeight="1" thickBot="1" x14ac:dyDescent="0.2">
      <c r="A41" s="49"/>
      <c r="B41" s="50" t="s">
        <v>14</v>
      </c>
      <c r="C41" s="51">
        <f t="shared" si="1"/>
        <v>-0.1343570057581574</v>
      </c>
      <c r="D41" s="52">
        <f t="shared" si="1"/>
        <v>0</v>
      </c>
      <c r="E41" s="52">
        <f t="shared" si="1"/>
        <v>0.10796915167095116</v>
      </c>
      <c r="F41" s="52">
        <f t="shared" si="1"/>
        <v>0</v>
      </c>
      <c r="G41" s="53">
        <f t="shared" si="1"/>
        <v>-0.86507936507936511</v>
      </c>
      <c r="H41" s="51">
        <f t="shared" si="1"/>
        <v>-0.41538461538461541</v>
      </c>
      <c r="I41" s="52">
        <v>0</v>
      </c>
      <c r="J41" s="52">
        <f>SUM(J34/J20)</f>
        <v>-0.47368421052631576</v>
      </c>
      <c r="K41" s="52">
        <v>0</v>
      </c>
      <c r="L41" s="53">
        <f>SUM(L34/L20)</f>
        <v>0</v>
      </c>
      <c r="M41" s="51">
        <f>SUM(M34/M20)</f>
        <v>-9.2307692307692313E-2</v>
      </c>
      <c r="N41" s="52">
        <f>SUM(N34/N20)</f>
        <v>0</v>
      </c>
      <c r="O41" s="52">
        <f>SUM(O34/O20)</f>
        <v>0.20783132530120482</v>
      </c>
      <c r="P41" s="52">
        <f>SUM(P34/P20)</f>
        <v>0</v>
      </c>
      <c r="Q41" s="52">
        <f>SUM(Q34/Q20)</f>
        <v>-0.92307692307692313</v>
      </c>
    </row>
    <row r="42" spans="1:17" ht="16.5" customHeight="1" x14ac:dyDescent="0.15">
      <c r="A42" s="54" t="s">
        <v>21</v>
      </c>
      <c r="B42" s="11"/>
      <c r="C42" s="55"/>
      <c r="D42" s="55"/>
      <c r="E42" s="55"/>
      <c r="F42" s="55"/>
      <c r="G42" s="55"/>
      <c r="H42" s="55"/>
      <c r="I42" s="55"/>
      <c r="J42" s="55"/>
      <c r="K42" s="55"/>
      <c r="L42" s="55"/>
      <c r="M42" s="55"/>
      <c r="N42" s="55"/>
      <c r="O42" s="55"/>
      <c r="P42" s="55"/>
      <c r="Q42" s="55"/>
    </row>
    <row r="43" spans="1:17" ht="16.5" customHeight="1" x14ac:dyDescent="0.15">
      <c r="A43" s="2" t="s">
        <v>22</v>
      </c>
    </row>
    <row r="44" spans="1:17" ht="16.5" customHeight="1" x14ac:dyDescent="0.15">
      <c r="A44" s="2" t="s">
        <v>23</v>
      </c>
    </row>
    <row r="45" spans="1:17" ht="16.5" customHeight="1" x14ac:dyDescent="0.15">
      <c r="A45" s="2" t="s">
        <v>24</v>
      </c>
    </row>
    <row r="46" spans="1:17" ht="16.5" customHeight="1" x14ac:dyDescent="0.15">
      <c r="A46" s="2" t="s">
        <v>25</v>
      </c>
    </row>
    <row r="47" spans="1:17" ht="16.5" customHeight="1" x14ac:dyDescent="0.15">
      <c r="A47" s="2" t="s">
        <v>26</v>
      </c>
    </row>
  </sheetData>
  <mergeCells count="9">
    <mergeCell ref="A21:A27"/>
    <mergeCell ref="A28:A34"/>
    <mergeCell ref="A35:A41"/>
    <mergeCell ref="D5:D6"/>
    <mergeCell ref="E5:E6"/>
    <mergeCell ref="F5:F6"/>
    <mergeCell ref="G5:G6"/>
    <mergeCell ref="A7:A13"/>
    <mergeCell ref="A14:A20"/>
  </mergeCells>
  <phoneticPr fontId="2"/>
  <pageMargins left="0.98425196850393704" right="0.98425196850393704" top="0.78740157480314965" bottom="0.78740157480314965" header="0.31496062992125984" footer="0.31496062992125984"/>
  <pageSetup paperSize="9" scale="69" orientation="landscape" r:id="rId1"/>
  <headerFooter>
    <oddHeader>&amp;R&amp;A</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69</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dcterms:created xsi:type="dcterms:W3CDTF">2023-01-18T05:49:10Z</dcterms:created>
  <dcterms:modified xsi:type="dcterms:W3CDTF">2023-01-18T05:49:31Z</dcterms:modified>
</cp:coreProperties>
</file>