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867\Documents\R1統計要覧\"/>
    </mc:Choice>
  </mc:AlternateContent>
  <bookViews>
    <workbookView xWindow="0" yWindow="0" windowWidth="28800" windowHeight="13305"/>
  </bookViews>
  <sheets>
    <sheet name="129" sheetId="1" r:id="rId1"/>
  </sheets>
  <externalReferences>
    <externalReference r:id="rId2"/>
  </externalReferences>
  <definedNames>
    <definedName name="_xlnm._FilterDatabase" localSheetId="0" hidden="1">'129'!$A$4:$M$62</definedName>
    <definedName name="Ａ">#REF!</definedName>
    <definedName name="Ｂ">#REF!</definedName>
    <definedName name="ＢＢ">#REF!</definedName>
    <definedName name="ＢＢＢＢＢＢ">#REF!</definedName>
    <definedName name="Data">#REF!</definedName>
    <definedName name="DataEnd">#REF!</definedName>
    <definedName name="hyou">#REF!</definedName>
    <definedName name="Hyousoku">#REF!</definedName>
    <definedName name="HyousokuArea">#REF!</definedName>
    <definedName name="HyousokuEnd">#REF!</definedName>
    <definedName name="Hyoutou">#REF!</definedName>
    <definedName name="ｍｍｍｍｍｍ">#REF!</definedName>
    <definedName name="ｍｍっま">#REF!</definedName>
    <definedName name="Rangai0">#REF!</definedName>
    <definedName name="Title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1" l="1"/>
  <c r="M57" i="1"/>
  <c r="M56" i="1"/>
  <c r="M55" i="1"/>
  <c r="M54" i="1"/>
  <c r="M53" i="1"/>
  <c r="M52" i="1"/>
  <c r="M51" i="1"/>
  <c r="M50" i="1"/>
  <c r="M48" i="1"/>
  <c r="M47" i="1"/>
  <c r="M46" i="1"/>
  <c r="M44" i="1"/>
  <c r="M43" i="1"/>
  <c r="M42" i="1"/>
  <c r="M41" i="1"/>
  <c r="M40" i="1"/>
  <c r="M39" i="1"/>
  <c r="M38" i="1"/>
  <c r="M37" i="1"/>
  <c r="M36" i="1"/>
  <c r="M29" i="1"/>
  <c r="M28" i="1"/>
  <c r="M27" i="1"/>
  <c r="M26" i="1"/>
  <c r="M25" i="1"/>
  <c r="M24" i="1"/>
  <c r="M23" i="1"/>
  <c r="M21" i="1"/>
  <c r="M20" i="1"/>
  <c r="M19" i="1"/>
  <c r="M17" i="1"/>
  <c r="M16" i="1"/>
  <c r="M15" i="1"/>
  <c r="M14" i="1"/>
  <c r="M13" i="1"/>
  <c r="M12" i="1"/>
  <c r="M11" i="1"/>
  <c r="M10" i="1"/>
  <c r="M9" i="1"/>
  <c r="M8" i="1"/>
  <c r="M7" i="1"/>
  <c r="M6" i="1"/>
  <c r="L5" i="1"/>
  <c r="M5" i="1" s="1"/>
</calcChain>
</file>

<file path=xl/sharedStrings.xml><?xml version="1.0" encoding="utf-8"?>
<sst xmlns="http://schemas.openxmlformats.org/spreadsheetml/2006/main" count="193" uniqueCount="84">
  <si>
    <t>１５．観光・文化</t>
    <rPh sb="3" eb="5">
      <t>カンコウ</t>
    </rPh>
    <rPh sb="6" eb="8">
      <t>ブンカ</t>
    </rPh>
    <phoneticPr fontId="5"/>
  </si>
  <si>
    <t>１５－８　観光レクリエーション入込客数の推移（１）</t>
    <rPh sb="5" eb="7">
      <t>カンコウ</t>
    </rPh>
    <rPh sb="15" eb="17">
      <t>イリコミ</t>
    </rPh>
    <rPh sb="17" eb="18">
      <t>キャク</t>
    </rPh>
    <rPh sb="18" eb="19">
      <t>スウ</t>
    </rPh>
    <rPh sb="20" eb="22">
      <t>スイイ</t>
    </rPh>
    <phoneticPr fontId="5"/>
  </si>
  <si>
    <t>調査地点</t>
    <rPh sb="0" eb="2">
      <t>チョウサ</t>
    </rPh>
    <rPh sb="2" eb="4">
      <t>チテン</t>
    </rPh>
    <phoneticPr fontId="4"/>
  </si>
  <si>
    <t>エリア</t>
    <phoneticPr fontId="5"/>
  </si>
  <si>
    <t>区分</t>
    <rPh sb="0" eb="2">
      <t>クブン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</si>
  <si>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</si>
  <si>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</si>
  <si>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</si>
  <si>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</si>
  <si>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</si>
  <si>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</si>
  <si>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</si>
  <si>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</si>
  <si>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4">
      <t>レイワガンネン</t>
    </rPh>
    <phoneticPr fontId="5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</si>
  <si>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8"/>
  </si>
  <si>
    <t>総数</t>
    <rPh sb="0" eb="2">
      <t>ソウスウ</t>
    </rPh>
    <phoneticPr fontId="9"/>
  </si>
  <si>
    <t>台高山脈</t>
  </si>
  <si>
    <t>飯高</t>
    <rPh sb="0" eb="2">
      <t>イイタカ</t>
    </rPh>
    <phoneticPr fontId="4"/>
  </si>
  <si>
    <t>口窄泰運寺</t>
  </si>
  <si>
    <t>蓮峡谷</t>
  </si>
  <si>
    <t>三峰山</t>
  </si>
  <si>
    <t>波瀬植物園</t>
    <rPh sb="0" eb="1">
      <t>ナミ</t>
    </rPh>
    <rPh sb="1" eb="2">
      <t>セ</t>
    </rPh>
    <rPh sb="2" eb="5">
      <t>ショクブツエン</t>
    </rPh>
    <phoneticPr fontId="9"/>
  </si>
  <si>
    <t>伊勢山上</t>
  </si>
  <si>
    <t>本庁</t>
    <rPh sb="0" eb="2">
      <t>ホンチョウ</t>
    </rPh>
    <phoneticPr fontId="4"/>
  </si>
  <si>
    <t>森林公園</t>
  </si>
  <si>
    <t>リバーサイドCHAKRA</t>
  </si>
  <si>
    <t>飯南</t>
    <rPh sb="0" eb="2">
      <t>イイナン</t>
    </rPh>
    <phoneticPr fontId="4"/>
  </si>
  <si>
    <t>道の駅「茶倉駅」</t>
    <rPh sb="0" eb="1">
      <t>ミチ</t>
    </rPh>
    <rPh sb="2" eb="3">
      <t>エキ</t>
    </rPh>
    <rPh sb="4" eb="5">
      <t>チャ</t>
    </rPh>
    <rPh sb="5" eb="6">
      <t>クラ</t>
    </rPh>
    <rPh sb="6" eb="7">
      <t>エキ</t>
    </rPh>
    <phoneticPr fontId="1"/>
  </si>
  <si>
    <t>荒滝不動尊</t>
  </si>
  <si>
    <t>櫛田川流域</t>
  </si>
  <si>
    <t>全域</t>
    <rPh sb="0" eb="2">
      <t>ゼンイキ</t>
    </rPh>
    <phoneticPr fontId="4"/>
  </si>
  <si>
    <t>つつじの里荒滝</t>
  </si>
  <si>
    <t>林間キャンプ場</t>
  </si>
  <si>
    <t>…</t>
  </si>
  <si>
    <t>…</t>
    <phoneticPr fontId="11"/>
  </si>
  <si>
    <t>…</t>
    <phoneticPr fontId="11"/>
  </si>
  <si>
    <t>山林舎</t>
  </si>
  <si>
    <t>道の駅「飯高駅」</t>
    <rPh sb="0" eb="1">
      <t>ミチ</t>
    </rPh>
    <rPh sb="2" eb="3">
      <t>エキ</t>
    </rPh>
    <rPh sb="4" eb="6">
      <t>イイタカ</t>
    </rPh>
    <rPh sb="6" eb="7">
      <t>エキ</t>
    </rPh>
    <phoneticPr fontId="1"/>
  </si>
  <si>
    <t>松阪わんわんパラダイス
 森のホテルスメール</t>
    <phoneticPr fontId="5"/>
  </si>
  <si>
    <t>香肌峡温泉ホテル
「スメール」</t>
    <phoneticPr fontId="5"/>
  </si>
  <si>
    <t>大石不動院</t>
  </si>
  <si>
    <t>歴史民俗資料館</t>
  </si>
  <si>
    <t>本居宣長記念館</t>
  </si>
  <si>
    <t>松名瀬海水浴場</t>
  </si>
  <si>
    <t>松阪公園</t>
  </si>
  <si>
    <t>岡寺山継松寺</t>
  </si>
  <si>
    <t>中部台運動公園</t>
  </si>
  <si>
    <t>資料：観光交流課</t>
    <rPh sb="0" eb="2">
      <t>シリョウ</t>
    </rPh>
    <rPh sb="3" eb="5">
      <t>カンコウ</t>
    </rPh>
    <rPh sb="5" eb="7">
      <t>コウリュウ</t>
    </rPh>
    <rPh sb="7" eb="8">
      <t>カ</t>
    </rPh>
    <phoneticPr fontId="2"/>
  </si>
  <si>
    <t>１５－８　観光レクリエーション入込客数の推移（２）</t>
    <rPh sb="5" eb="7">
      <t>カンコウ</t>
    </rPh>
    <rPh sb="15" eb="17">
      <t>イリコミ</t>
    </rPh>
    <rPh sb="17" eb="18">
      <t>キャク</t>
    </rPh>
    <rPh sb="18" eb="19">
      <t>スウ</t>
    </rPh>
    <rPh sb="20" eb="22">
      <t>スイイ</t>
    </rPh>
    <phoneticPr fontId="5"/>
  </si>
  <si>
    <t>エリア</t>
    <phoneticPr fontId="5"/>
  </si>
  <si>
    <t>平成30年</t>
    <rPh sb="0" eb="2">
      <t>ヘイセイ</t>
    </rPh>
    <rPh sb="4" eb="5">
      <t>ネン</t>
    </rPh>
    <phoneticPr fontId="11"/>
  </si>
  <si>
    <t>令和元年</t>
    <rPh sb="0" eb="4">
      <t>レイワガンネン</t>
    </rPh>
    <phoneticPr fontId="11"/>
  </si>
  <si>
    <t>松阪祇園まつり</t>
    <phoneticPr fontId="5"/>
  </si>
  <si>
    <t>イベント</t>
  </si>
  <si>
    <t>氏郷まつり</t>
    <phoneticPr fontId="5"/>
  </si>
  <si>
    <t>旧小津清左衛門家（松阪商人の館）</t>
    <rPh sb="0" eb="8">
      <t>キュウオヅセイザエモンケ</t>
    </rPh>
    <rPh sb="9" eb="11">
      <t>マツサカ</t>
    </rPh>
    <rPh sb="11" eb="13">
      <t>ショウニン</t>
    </rPh>
    <rPh sb="14" eb="15">
      <t>ヤカタ</t>
    </rPh>
    <phoneticPr fontId="1"/>
  </si>
  <si>
    <t>御城番屋敷</t>
    <rPh sb="0" eb="1">
      <t>ゴザイショ</t>
    </rPh>
    <rPh sb="1" eb="2">
      <t>シロ</t>
    </rPh>
    <rPh sb="2" eb="3">
      <t>バン</t>
    </rPh>
    <rPh sb="3" eb="5">
      <t>ヤシキ</t>
    </rPh>
    <phoneticPr fontId="1"/>
  </si>
  <si>
    <t>原田二郎旧宅</t>
    <rPh sb="0" eb="2">
      <t>ハラダ</t>
    </rPh>
    <rPh sb="2" eb="4">
      <t>ジロウ</t>
    </rPh>
    <rPh sb="4" eb="6">
      <t>キュウタク</t>
    </rPh>
    <phoneticPr fontId="9"/>
  </si>
  <si>
    <t>旧長谷川治郎兵衛家（旧長谷川邸）</t>
    <rPh sb="0" eb="1">
      <t>キュウ</t>
    </rPh>
    <rPh sb="1" eb="9">
      <t>ハセガワジロベエケ</t>
    </rPh>
    <rPh sb="10" eb="11">
      <t>キュウ</t>
    </rPh>
    <rPh sb="11" eb="14">
      <t>ハセガワ</t>
    </rPh>
    <rPh sb="14" eb="15">
      <t>テイ</t>
    </rPh>
    <phoneticPr fontId="9"/>
  </si>
  <si>
    <t>松阪市文化財センター</t>
    <rPh sb="0" eb="3">
      <t>マツサカシ</t>
    </rPh>
    <rPh sb="3" eb="6">
      <t>ブンカザイ</t>
    </rPh>
    <phoneticPr fontId="1"/>
  </si>
  <si>
    <t>小津安二郎青春館</t>
    <rPh sb="0" eb="2">
      <t>オヅ</t>
    </rPh>
    <rPh sb="2" eb="5">
      <t>ヤスジロウ</t>
    </rPh>
    <rPh sb="5" eb="7">
      <t>セイシュン</t>
    </rPh>
    <rPh sb="7" eb="8">
      <t>カン</t>
    </rPh>
    <phoneticPr fontId="1"/>
  </si>
  <si>
    <t>松阪農業公園ベルファーム</t>
    <rPh sb="0" eb="2">
      <t>マツサカ</t>
    </rPh>
    <rPh sb="2" eb="4">
      <t>ノウギョウ</t>
    </rPh>
    <rPh sb="4" eb="6">
      <t>コウエン</t>
    </rPh>
    <phoneticPr fontId="1"/>
  </si>
  <si>
    <t>嬉野町おおきん祭り</t>
    <rPh sb="0" eb="3">
      <t>ウレシノチョウ</t>
    </rPh>
    <rPh sb="7" eb="8">
      <t>マツ</t>
    </rPh>
    <phoneticPr fontId="12"/>
  </si>
  <si>
    <t>嬉野</t>
    <rPh sb="0" eb="2">
      <t>ウレシノ</t>
    </rPh>
    <phoneticPr fontId="4"/>
  </si>
  <si>
    <t>嬉野考古館</t>
    <rPh sb="0" eb="2">
      <t>ウレシノ</t>
    </rPh>
    <rPh sb="2" eb="4">
      <t>コウコ</t>
    </rPh>
    <rPh sb="4" eb="5">
      <t>カン</t>
    </rPh>
    <phoneticPr fontId="1"/>
  </si>
  <si>
    <t>松浦武四郎記念館</t>
  </si>
  <si>
    <t>三雲</t>
    <rPh sb="0" eb="2">
      <t>ミクモ</t>
    </rPh>
    <phoneticPr fontId="4"/>
  </si>
  <si>
    <t>みえこどもの城</t>
    <rPh sb="6" eb="7">
      <t>シロ</t>
    </rPh>
    <phoneticPr fontId="9"/>
  </si>
  <si>
    <t>グリーンライフやまびこ</t>
  </si>
  <si>
    <t>…</t>
    <phoneticPr fontId="11"/>
  </si>
  <si>
    <t>…</t>
    <phoneticPr fontId="11"/>
  </si>
  <si>
    <t>波瀬駅</t>
    <rPh sb="0" eb="3">
      <t>ハゼエキ</t>
    </rPh>
    <phoneticPr fontId="5"/>
  </si>
  <si>
    <t>まつさか交流物産館</t>
    <rPh sb="4" eb="6">
      <t>コウリュウ</t>
    </rPh>
    <rPh sb="6" eb="9">
      <t>ブッサンカン</t>
    </rPh>
    <phoneticPr fontId="9"/>
  </si>
  <si>
    <t>初午大祭</t>
    <rPh sb="0" eb="1">
      <t>ハツ</t>
    </rPh>
    <rPh sb="1" eb="2">
      <t>ウマ</t>
    </rPh>
    <rPh sb="2" eb="3">
      <t>ダイ</t>
    </rPh>
    <rPh sb="3" eb="4">
      <t>マツリ</t>
    </rPh>
    <phoneticPr fontId="9"/>
  </si>
  <si>
    <t>宣長まつり</t>
    <rPh sb="0" eb="2">
      <t>ノリナガ</t>
    </rPh>
    <phoneticPr fontId="9"/>
  </si>
  <si>
    <t>うきさとむら</t>
  </si>
  <si>
    <t>松阪もめん手織りセンター</t>
    <rPh sb="0" eb="2">
      <t>マツサカ</t>
    </rPh>
    <rPh sb="5" eb="7">
      <t>テオ</t>
    </rPh>
    <phoneticPr fontId="9"/>
  </si>
  <si>
    <t>松阪牛まつり
（松阪肉牛共進会）</t>
    <rPh sb="0" eb="2">
      <t>マツサカ</t>
    </rPh>
    <rPh sb="2" eb="3">
      <t>ウシ</t>
    </rPh>
    <rPh sb="8" eb="10">
      <t>マツサカ</t>
    </rPh>
    <rPh sb="10" eb="11">
      <t>ニク</t>
    </rPh>
    <rPh sb="11" eb="12">
      <t>ウシ</t>
    </rPh>
    <rPh sb="12" eb="15">
      <t>キョウシンカイ</t>
    </rPh>
    <phoneticPr fontId="9"/>
  </si>
  <si>
    <t>みくもの七夕笹かざり</t>
    <rPh sb="4" eb="6">
      <t>タナバタ</t>
    </rPh>
    <rPh sb="6" eb="7">
      <t>ササ</t>
    </rPh>
    <phoneticPr fontId="9"/>
  </si>
  <si>
    <t>鈴の音市</t>
    <rPh sb="0" eb="1">
      <t>スズ</t>
    </rPh>
    <rPh sb="2" eb="3">
      <t>ネ</t>
    </rPh>
    <rPh sb="3" eb="4">
      <t>イチ</t>
    </rPh>
    <phoneticPr fontId="9"/>
  </si>
  <si>
    <t>総合運動公園スケートパーク</t>
    <rPh sb="0" eb="2">
      <t>ソウゴウ</t>
    </rPh>
    <rPh sb="2" eb="4">
      <t>ウンドウ</t>
    </rPh>
    <rPh sb="4" eb="6">
      <t>コウエン</t>
    </rPh>
    <phoneticPr fontId="11"/>
  </si>
  <si>
    <t>本庁</t>
    <rPh sb="0" eb="2">
      <t>ホンチョウ</t>
    </rPh>
    <phoneticPr fontId="11"/>
  </si>
  <si>
    <t>豪商のまち松阪観光交流センター</t>
    <rPh sb="0" eb="2">
      <t>ゴウショウ</t>
    </rPh>
    <rPh sb="5" eb="7">
      <t>マツサカ</t>
    </rPh>
    <rPh sb="7" eb="9">
      <t>カンコウ</t>
    </rPh>
    <rPh sb="9" eb="11">
      <t>コウリュウ</t>
    </rPh>
    <phoneticPr fontId="11"/>
  </si>
  <si>
    <t>その他</t>
    <rPh sb="2" eb="3">
      <t>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</si>
</sst>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;&quot;△&quot;#,##0_ ;&quot;－&quot;_ ;@_ 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HGｺﾞｼｯｸM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176" fontId="10" fillId="0" borderId="0" xfId="1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 wrapText="1"/>
    </xf>
    <xf numFmtId="176" fontId="10" fillId="0" borderId="7" xfId="1" applyNumberFormat="1" applyFont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 wrapText="1"/>
    </xf>
    <xf numFmtId="177" fontId="10" fillId="0" borderId="0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0" fontId="6" fillId="0" borderId="9" xfId="1" applyFont="1" applyFill="1" applyBorder="1" applyAlignment="1">
      <alignment vertical="center"/>
    </xf>
    <xf numFmtId="176" fontId="10" fillId="0" borderId="9" xfId="1" applyNumberFormat="1" applyFont="1" applyBorder="1" applyAlignment="1">
      <alignment horizontal="right" vertical="center"/>
    </xf>
    <xf numFmtId="176" fontId="10" fillId="0" borderId="9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04%20&#32113;&#35336;&#36039;&#26009;\01%20&#32113;&#35336;&#35201;&#35239;&#65288;&#36942;&#21435;&#65306;&#32113;&#35336;&#26360;&#12289;&#32113;&#35336;&#12480;&#12452;&#12472;&#12455;&#12473;&#12488;&#65289;\&#32113;&#35336;&#35201;&#35239;&#65288;&#65320;28&#65374;&#65289;\R1(&#20196;&#21644;2&#24180;&#24230;&#12399;&#22269;&#21218;&#35519;&#26619;&#26989;&#21209;&#12398;&#12383;&#12417;&#20316;&#26989;&#12394;&#12393;&#12399;&#20196;&#21644;3&#24180;&#24230;&#12395;)\&#36215;&#26696;&#29992;&#12487;&#12540;&#12479;&#31561;\&#20196;&#21644;&#20803;&#24180;&#24230;&#32113;&#35336;&#35201;&#35239;&#12398;&#20844;&#38283;&#12395;&#12388;&#12356;&#12390;\&#20196;&#21644;&#20803;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9">
    <tabColor rgb="FFFF0000"/>
    <pageSetUpPr fitToPage="1"/>
  </sheetPr>
  <dimension ref="A1:M62"/>
  <sheetViews>
    <sheetView tabSelected="1" zoomScaleNormal="100" workbookViewId="0"/>
  </sheetViews>
  <sheetFormatPr defaultRowHeight="20.100000000000001" customHeight="1" x14ac:dyDescent="0.4"/>
  <cols>
    <col min="1" max="1" width="20.625" style="4" customWidth="1"/>
    <col min="2" max="3" width="10.625" style="5" customWidth="1"/>
    <col min="4" max="10" width="10.625" style="6" customWidth="1"/>
    <col min="11" max="13" width="10.625" style="4" customWidth="1"/>
    <col min="14" max="16384" width="9" style="6"/>
  </cols>
  <sheetData>
    <row r="1" spans="1:13" s="3" customFormat="1" ht="20.100000000000001" customHeight="1" x14ac:dyDescent="0.4">
      <c r="A1" s="1" t="s">
        <v>0</v>
      </c>
      <c r="B1" s="2"/>
      <c r="C1" s="2"/>
      <c r="K1" s="1"/>
      <c r="L1" s="1"/>
      <c r="M1" s="1">
        <v>129</v>
      </c>
    </row>
    <row r="2" spans="1:13" ht="12.75" customHeight="1" x14ac:dyDescent="0.4"/>
    <row r="3" spans="1:13" ht="20.100000000000001" customHeight="1" thickBot="1" x14ac:dyDescent="0.45">
      <c r="A3" s="7" t="s">
        <v>1</v>
      </c>
    </row>
    <row r="4" spans="1:13" s="5" customFormat="1" ht="20.100000000000001" customHeight="1" x14ac:dyDescent="0.4">
      <c r="A4" s="8" t="s">
        <v>2</v>
      </c>
      <c r="B4" s="9" t="s">
        <v>3</v>
      </c>
      <c r="C4" s="9" t="s">
        <v>4</v>
      </c>
      <c r="D4" s="10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11" t="s">
        <v>14</v>
      </c>
    </row>
    <row r="5" spans="1:13" s="4" customFormat="1" ht="20.100000000000001" customHeight="1" x14ac:dyDescent="0.4">
      <c r="A5" s="4" t="s">
        <v>15</v>
      </c>
      <c r="B5" s="12"/>
      <c r="C5" s="12"/>
      <c r="D5" s="13">
        <v>2377052</v>
      </c>
      <c r="E5" s="13">
        <v>2489043</v>
      </c>
      <c r="F5" s="13">
        <v>2665801</v>
      </c>
      <c r="G5" s="13">
        <v>2657030</v>
      </c>
      <c r="H5" s="13">
        <v>2723971</v>
      </c>
      <c r="I5" s="13">
        <v>2626104</v>
      </c>
      <c r="J5" s="13">
        <v>2610024</v>
      </c>
      <c r="K5" s="13">
        <v>2664693</v>
      </c>
      <c r="L5" s="14">
        <f>SUM(L6:L29,L36:L61)</f>
        <v>2752285</v>
      </c>
      <c r="M5" s="14">
        <f>L5-K5</f>
        <v>87592</v>
      </c>
    </row>
    <row r="6" spans="1:13" ht="20.100000000000001" customHeight="1" x14ac:dyDescent="0.4">
      <c r="A6" s="4" t="s">
        <v>16</v>
      </c>
      <c r="B6" s="12" t="s">
        <v>17</v>
      </c>
      <c r="C6" s="12"/>
      <c r="D6" s="13">
        <v>13080</v>
      </c>
      <c r="E6" s="13">
        <v>16160</v>
      </c>
      <c r="F6" s="13">
        <v>19200</v>
      </c>
      <c r="G6" s="13">
        <v>19560</v>
      </c>
      <c r="H6" s="13">
        <v>16400</v>
      </c>
      <c r="I6" s="13">
        <v>15650</v>
      </c>
      <c r="J6" s="13">
        <v>15800</v>
      </c>
      <c r="K6" s="13">
        <v>15200</v>
      </c>
      <c r="L6" s="14">
        <v>15600</v>
      </c>
      <c r="M6" s="14">
        <f t="shared" ref="M6:M29" si="0">L6-K6</f>
        <v>400</v>
      </c>
    </row>
    <row r="7" spans="1:13" ht="20.100000000000001" customHeight="1" x14ac:dyDescent="0.4">
      <c r="A7" s="4" t="s">
        <v>18</v>
      </c>
      <c r="B7" s="12" t="s">
        <v>17</v>
      </c>
      <c r="C7" s="12"/>
      <c r="D7" s="13">
        <v>7090</v>
      </c>
      <c r="E7" s="13">
        <v>8050</v>
      </c>
      <c r="F7" s="13">
        <v>8640</v>
      </c>
      <c r="G7" s="13">
        <v>8930</v>
      </c>
      <c r="H7" s="13">
        <v>8360</v>
      </c>
      <c r="I7" s="13">
        <v>8050</v>
      </c>
      <c r="J7" s="13">
        <v>8260</v>
      </c>
      <c r="K7" s="13">
        <v>7450</v>
      </c>
      <c r="L7" s="14">
        <v>7500</v>
      </c>
      <c r="M7" s="14">
        <f t="shared" si="0"/>
        <v>50</v>
      </c>
    </row>
    <row r="8" spans="1:13" ht="20.100000000000001" customHeight="1" x14ac:dyDescent="0.4">
      <c r="A8" s="4" t="s">
        <v>19</v>
      </c>
      <c r="B8" s="12" t="s">
        <v>17</v>
      </c>
      <c r="C8" s="12"/>
      <c r="D8" s="13">
        <v>5310</v>
      </c>
      <c r="E8" s="13">
        <v>6420</v>
      </c>
      <c r="F8" s="13">
        <v>8310</v>
      </c>
      <c r="G8" s="13">
        <v>9090</v>
      </c>
      <c r="H8" s="13">
        <v>8550</v>
      </c>
      <c r="I8" s="13">
        <v>8250</v>
      </c>
      <c r="J8" s="13">
        <v>8400</v>
      </c>
      <c r="K8" s="13">
        <v>7650</v>
      </c>
      <c r="L8" s="14">
        <v>8100</v>
      </c>
      <c r="M8" s="14">
        <f t="shared" si="0"/>
        <v>450</v>
      </c>
    </row>
    <row r="9" spans="1:13" ht="20.100000000000001" customHeight="1" x14ac:dyDescent="0.4">
      <c r="A9" s="4" t="s">
        <v>20</v>
      </c>
      <c r="B9" s="12" t="s">
        <v>17</v>
      </c>
      <c r="C9" s="12"/>
      <c r="D9" s="13">
        <v>10380</v>
      </c>
      <c r="E9" s="13">
        <v>12860</v>
      </c>
      <c r="F9" s="13">
        <v>16150</v>
      </c>
      <c r="G9" s="13">
        <v>15470</v>
      </c>
      <c r="H9" s="13">
        <v>14700</v>
      </c>
      <c r="I9" s="13">
        <v>13800</v>
      </c>
      <c r="J9" s="13">
        <v>13900</v>
      </c>
      <c r="K9" s="13">
        <v>13450</v>
      </c>
      <c r="L9" s="14">
        <v>13850</v>
      </c>
      <c r="M9" s="14">
        <f t="shared" si="0"/>
        <v>400</v>
      </c>
    </row>
    <row r="10" spans="1:13" ht="20.100000000000001" customHeight="1" x14ac:dyDescent="0.4">
      <c r="A10" s="4" t="s">
        <v>21</v>
      </c>
      <c r="B10" s="12" t="s">
        <v>17</v>
      </c>
      <c r="C10" s="12"/>
      <c r="D10" s="13">
        <v>3142</v>
      </c>
      <c r="E10" s="13">
        <v>2720</v>
      </c>
      <c r="F10" s="13">
        <v>3641</v>
      </c>
      <c r="G10" s="13">
        <v>3325</v>
      </c>
      <c r="H10" s="13">
        <v>3045</v>
      </c>
      <c r="I10" s="13">
        <v>2710</v>
      </c>
      <c r="J10" s="13">
        <v>2982</v>
      </c>
      <c r="K10" s="13">
        <v>2225</v>
      </c>
      <c r="L10" s="14">
        <v>3120</v>
      </c>
      <c r="M10" s="14">
        <f t="shared" si="0"/>
        <v>895</v>
      </c>
    </row>
    <row r="11" spans="1:13" ht="20.100000000000001" customHeight="1" x14ac:dyDescent="0.4">
      <c r="A11" s="4" t="s">
        <v>22</v>
      </c>
      <c r="B11" s="12" t="s">
        <v>23</v>
      </c>
      <c r="C11" s="12"/>
      <c r="D11" s="13">
        <v>961</v>
      </c>
      <c r="E11" s="13">
        <v>1858</v>
      </c>
      <c r="F11" s="13">
        <v>2421</v>
      </c>
      <c r="G11" s="13">
        <v>1680</v>
      </c>
      <c r="H11" s="13">
        <v>2123</v>
      </c>
      <c r="I11" s="13">
        <v>2459</v>
      </c>
      <c r="J11" s="13">
        <v>2294</v>
      </c>
      <c r="K11" s="13">
        <v>2462</v>
      </c>
      <c r="L11" s="14">
        <v>2056</v>
      </c>
      <c r="M11" s="14">
        <f t="shared" si="0"/>
        <v>-406</v>
      </c>
    </row>
    <row r="12" spans="1:13" ht="20.100000000000001" customHeight="1" x14ac:dyDescent="0.4">
      <c r="A12" s="4" t="s">
        <v>24</v>
      </c>
      <c r="B12" s="12" t="s">
        <v>23</v>
      </c>
      <c r="C12" s="12"/>
      <c r="D12" s="13">
        <v>110049</v>
      </c>
      <c r="E12" s="13">
        <v>105399</v>
      </c>
      <c r="F12" s="13">
        <v>93398</v>
      </c>
      <c r="G12" s="13">
        <v>97624</v>
      </c>
      <c r="H12" s="13">
        <v>100785</v>
      </c>
      <c r="I12" s="13">
        <v>96727</v>
      </c>
      <c r="J12" s="13">
        <v>90513</v>
      </c>
      <c r="K12" s="13">
        <v>93279</v>
      </c>
      <c r="L12" s="14">
        <v>86028</v>
      </c>
      <c r="M12" s="14">
        <f t="shared" si="0"/>
        <v>-7251</v>
      </c>
    </row>
    <row r="13" spans="1:13" ht="20.100000000000001" customHeight="1" x14ac:dyDescent="0.4">
      <c r="A13" s="4" t="s">
        <v>25</v>
      </c>
      <c r="B13" s="12" t="s">
        <v>26</v>
      </c>
      <c r="C13" s="12"/>
      <c r="D13" s="13">
        <v>7529</v>
      </c>
      <c r="E13" s="13">
        <v>6672</v>
      </c>
      <c r="F13" s="13">
        <v>7087</v>
      </c>
      <c r="G13" s="13">
        <v>5802</v>
      </c>
      <c r="H13" s="13">
        <v>8698</v>
      </c>
      <c r="I13" s="13">
        <v>5488</v>
      </c>
      <c r="J13" s="13">
        <v>6077</v>
      </c>
      <c r="K13" s="13">
        <v>6665</v>
      </c>
      <c r="L13" s="14">
        <v>6589</v>
      </c>
      <c r="M13" s="14">
        <f t="shared" si="0"/>
        <v>-76</v>
      </c>
    </row>
    <row r="14" spans="1:13" ht="20.100000000000001" customHeight="1" x14ac:dyDescent="0.4">
      <c r="A14" s="4" t="s">
        <v>27</v>
      </c>
      <c r="B14" s="12" t="s">
        <v>26</v>
      </c>
      <c r="C14" s="12"/>
      <c r="D14" s="13">
        <v>42182</v>
      </c>
      <c r="E14" s="13">
        <v>42263</v>
      </c>
      <c r="F14" s="13">
        <v>43627</v>
      </c>
      <c r="G14" s="13">
        <v>39648</v>
      </c>
      <c r="H14" s="13">
        <v>37941</v>
      </c>
      <c r="I14" s="13">
        <v>38670</v>
      </c>
      <c r="J14" s="13">
        <v>35978</v>
      </c>
      <c r="K14" s="13">
        <v>34467</v>
      </c>
      <c r="L14" s="14">
        <v>37313</v>
      </c>
      <c r="M14" s="14">
        <f t="shared" si="0"/>
        <v>2846</v>
      </c>
    </row>
    <row r="15" spans="1:13" ht="20.100000000000001" customHeight="1" x14ac:dyDescent="0.4">
      <c r="A15" s="4" t="s">
        <v>28</v>
      </c>
      <c r="B15" s="12" t="s">
        <v>17</v>
      </c>
      <c r="C15" s="12"/>
      <c r="D15" s="13">
        <v>11430</v>
      </c>
      <c r="E15" s="13">
        <v>13120</v>
      </c>
      <c r="F15" s="13">
        <v>15280</v>
      </c>
      <c r="G15" s="13">
        <v>15470</v>
      </c>
      <c r="H15" s="13">
        <v>13370</v>
      </c>
      <c r="I15" s="13">
        <v>13150</v>
      </c>
      <c r="J15" s="13">
        <v>12850</v>
      </c>
      <c r="K15" s="13">
        <v>12850</v>
      </c>
      <c r="L15" s="14">
        <v>13590</v>
      </c>
      <c r="M15" s="14">
        <f t="shared" si="0"/>
        <v>740</v>
      </c>
    </row>
    <row r="16" spans="1:13" ht="20.100000000000001" customHeight="1" x14ac:dyDescent="0.4">
      <c r="A16" s="4" t="s">
        <v>29</v>
      </c>
      <c r="B16" s="12" t="s">
        <v>30</v>
      </c>
      <c r="C16" s="12"/>
      <c r="D16" s="13">
        <v>6590</v>
      </c>
      <c r="E16" s="13">
        <v>6040</v>
      </c>
      <c r="F16" s="13">
        <v>6610</v>
      </c>
      <c r="G16" s="13">
        <v>6740</v>
      </c>
      <c r="H16" s="13">
        <v>6110</v>
      </c>
      <c r="I16" s="13">
        <v>5400</v>
      </c>
      <c r="J16" s="13">
        <v>5250</v>
      </c>
      <c r="K16" s="13">
        <v>5700</v>
      </c>
      <c r="L16" s="14">
        <v>6100</v>
      </c>
      <c r="M16" s="14">
        <f t="shared" si="0"/>
        <v>400</v>
      </c>
    </row>
    <row r="17" spans="1:13" ht="20.100000000000001" customHeight="1" x14ac:dyDescent="0.4">
      <c r="A17" s="4" t="s">
        <v>31</v>
      </c>
      <c r="B17" s="12" t="s">
        <v>17</v>
      </c>
      <c r="C17" s="12"/>
      <c r="D17" s="13">
        <v>1971</v>
      </c>
      <c r="E17" s="13">
        <v>2094</v>
      </c>
      <c r="F17" s="13">
        <v>1951</v>
      </c>
      <c r="G17" s="13">
        <v>2300</v>
      </c>
      <c r="H17" s="13">
        <v>2275</v>
      </c>
      <c r="I17" s="13">
        <v>2385</v>
      </c>
      <c r="J17" s="13">
        <v>1630</v>
      </c>
      <c r="K17" s="13">
        <v>2054</v>
      </c>
      <c r="L17" s="14">
        <v>2832</v>
      </c>
      <c r="M17" s="14">
        <f t="shared" si="0"/>
        <v>778</v>
      </c>
    </row>
    <row r="18" spans="1:13" ht="20.100000000000001" customHeight="1" x14ac:dyDescent="0.4">
      <c r="A18" s="6" t="s">
        <v>32</v>
      </c>
      <c r="B18" s="12" t="s">
        <v>17</v>
      </c>
      <c r="C18" s="12"/>
      <c r="D18" s="13">
        <v>1590</v>
      </c>
      <c r="E18" s="13">
        <v>1838</v>
      </c>
      <c r="F18" s="13">
        <v>1689</v>
      </c>
      <c r="G18" s="13" t="s">
        <v>33</v>
      </c>
      <c r="H18" s="13" t="s">
        <v>33</v>
      </c>
      <c r="I18" s="13" t="s">
        <v>33</v>
      </c>
      <c r="J18" s="13" t="s">
        <v>33</v>
      </c>
      <c r="K18" s="13" t="s">
        <v>33</v>
      </c>
      <c r="L18" s="14" t="s">
        <v>34</v>
      </c>
      <c r="M18" s="14" t="s">
        <v>35</v>
      </c>
    </row>
    <row r="19" spans="1:13" ht="20.100000000000001" customHeight="1" x14ac:dyDescent="0.4">
      <c r="A19" s="4" t="s">
        <v>36</v>
      </c>
      <c r="B19" s="12" t="s">
        <v>17</v>
      </c>
      <c r="C19" s="12"/>
      <c r="D19" s="13">
        <v>5479</v>
      </c>
      <c r="E19" s="13">
        <v>4821</v>
      </c>
      <c r="F19" s="13">
        <v>4566</v>
      </c>
      <c r="G19" s="13">
        <v>3884</v>
      </c>
      <c r="H19" s="13">
        <v>3511</v>
      </c>
      <c r="I19" s="13">
        <v>3802</v>
      </c>
      <c r="J19" s="13">
        <v>3592</v>
      </c>
      <c r="K19" s="13">
        <v>2978</v>
      </c>
      <c r="L19" s="14">
        <v>2975</v>
      </c>
      <c r="M19" s="14">
        <f t="shared" si="0"/>
        <v>-3</v>
      </c>
    </row>
    <row r="20" spans="1:13" ht="20.100000000000001" customHeight="1" x14ac:dyDescent="0.4">
      <c r="A20" s="4" t="s">
        <v>37</v>
      </c>
      <c r="B20" s="12" t="s">
        <v>17</v>
      </c>
      <c r="C20" s="12"/>
      <c r="D20" s="13">
        <v>349930</v>
      </c>
      <c r="E20" s="13">
        <v>337572</v>
      </c>
      <c r="F20" s="13">
        <v>351575</v>
      </c>
      <c r="G20" s="13">
        <v>359987</v>
      </c>
      <c r="H20" s="13">
        <v>375198</v>
      </c>
      <c r="I20" s="13">
        <v>364563</v>
      </c>
      <c r="J20" s="13">
        <v>366267</v>
      </c>
      <c r="K20" s="13">
        <v>344112</v>
      </c>
      <c r="L20" s="14">
        <v>351454</v>
      </c>
      <c r="M20" s="14">
        <f t="shared" si="0"/>
        <v>7342</v>
      </c>
    </row>
    <row r="21" spans="1:13" ht="24.95" customHeight="1" x14ac:dyDescent="0.4">
      <c r="A21" s="15" t="s">
        <v>38</v>
      </c>
      <c r="B21" s="12" t="s">
        <v>17</v>
      </c>
      <c r="C21" s="12"/>
      <c r="D21" s="13" t="s">
        <v>33</v>
      </c>
      <c r="E21" s="13" t="s">
        <v>33</v>
      </c>
      <c r="F21" s="13" t="s">
        <v>33</v>
      </c>
      <c r="G21" s="13" t="s">
        <v>33</v>
      </c>
      <c r="H21" s="13" t="s">
        <v>33</v>
      </c>
      <c r="I21" s="13">
        <v>29518</v>
      </c>
      <c r="J21" s="13">
        <v>37235</v>
      </c>
      <c r="K21" s="13">
        <v>38518</v>
      </c>
      <c r="L21" s="14">
        <v>40651</v>
      </c>
      <c r="M21" s="14">
        <f t="shared" si="0"/>
        <v>2133</v>
      </c>
    </row>
    <row r="22" spans="1:13" ht="24.95" customHeight="1" x14ac:dyDescent="0.4">
      <c r="A22" s="15" t="s">
        <v>39</v>
      </c>
      <c r="B22" s="12" t="s">
        <v>17</v>
      </c>
      <c r="C22" s="12"/>
      <c r="D22" s="13">
        <v>52805</v>
      </c>
      <c r="E22" s="13">
        <v>49928</v>
      </c>
      <c r="F22" s="13">
        <v>49453</v>
      </c>
      <c r="G22" s="13">
        <v>49565</v>
      </c>
      <c r="H22" s="13">
        <v>46844</v>
      </c>
      <c r="I22" s="13">
        <v>1874</v>
      </c>
      <c r="J22" s="13" t="s">
        <v>33</v>
      </c>
      <c r="K22" s="13" t="s">
        <v>33</v>
      </c>
      <c r="L22" s="14" t="s">
        <v>34</v>
      </c>
      <c r="M22" s="14" t="s">
        <v>34</v>
      </c>
    </row>
    <row r="23" spans="1:13" ht="20.100000000000001" customHeight="1" x14ac:dyDescent="0.4">
      <c r="A23" s="4" t="s">
        <v>40</v>
      </c>
      <c r="B23" s="12" t="s">
        <v>23</v>
      </c>
      <c r="C23" s="12"/>
      <c r="D23" s="13">
        <v>16174</v>
      </c>
      <c r="E23" s="13">
        <v>28155</v>
      </c>
      <c r="F23" s="13">
        <v>35506</v>
      </c>
      <c r="G23" s="13">
        <v>30921</v>
      </c>
      <c r="H23" s="13">
        <v>27193</v>
      </c>
      <c r="I23" s="13">
        <v>27833</v>
      </c>
      <c r="J23" s="13">
        <v>37760</v>
      </c>
      <c r="K23" s="13">
        <v>38440</v>
      </c>
      <c r="L23" s="14">
        <v>43110</v>
      </c>
      <c r="M23" s="14">
        <f t="shared" si="0"/>
        <v>4670</v>
      </c>
    </row>
    <row r="24" spans="1:13" ht="20.100000000000001" customHeight="1" x14ac:dyDescent="0.4">
      <c r="A24" s="4" t="s">
        <v>41</v>
      </c>
      <c r="B24" s="16" t="s">
        <v>23</v>
      </c>
      <c r="C24" s="16"/>
      <c r="D24" s="13">
        <v>14492</v>
      </c>
      <c r="E24" s="13">
        <v>14704</v>
      </c>
      <c r="F24" s="13">
        <v>16840</v>
      </c>
      <c r="G24" s="13">
        <v>17399</v>
      </c>
      <c r="H24" s="13">
        <v>17129</v>
      </c>
      <c r="I24" s="13">
        <v>22177</v>
      </c>
      <c r="J24" s="13">
        <v>20011</v>
      </c>
      <c r="K24" s="13">
        <v>20448</v>
      </c>
      <c r="L24" s="14">
        <v>26676</v>
      </c>
      <c r="M24" s="14">
        <f t="shared" si="0"/>
        <v>6228</v>
      </c>
    </row>
    <row r="25" spans="1:13" ht="20.100000000000001" customHeight="1" x14ac:dyDescent="0.4">
      <c r="A25" s="4" t="s">
        <v>42</v>
      </c>
      <c r="B25" s="16" t="s">
        <v>23</v>
      </c>
      <c r="C25" s="16"/>
      <c r="D25" s="13">
        <v>20584</v>
      </c>
      <c r="E25" s="13">
        <v>23388</v>
      </c>
      <c r="F25" s="13">
        <v>25444</v>
      </c>
      <c r="G25" s="13">
        <v>23679</v>
      </c>
      <c r="H25" s="13">
        <v>22341</v>
      </c>
      <c r="I25" s="13">
        <v>19023</v>
      </c>
      <c r="J25" s="13">
        <v>26275</v>
      </c>
      <c r="K25" s="13">
        <v>22496</v>
      </c>
      <c r="L25" s="14">
        <v>22619</v>
      </c>
      <c r="M25" s="14">
        <f t="shared" si="0"/>
        <v>123</v>
      </c>
    </row>
    <row r="26" spans="1:13" ht="20.100000000000001" customHeight="1" x14ac:dyDescent="0.4">
      <c r="A26" s="4" t="s">
        <v>43</v>
      </c>
      <c r="B26" s="12" t="s">
        <v>23</v>
      </c>
      <c r="C26" s="12"/>
      <c r="D26" s="13">
        <v>28800</v>
      </c>
      <c r="E26" s="13">
        <v>40240</v>
      </c>
      <c r="F26" s="13">
        <v>30340</v>
      </c>
      <c r="G26" s="13">
        <v>19480</v>
      </c>
      <c r="H26" s="13">
        <v>21340</v>
      </c>
      <c r="I26" s="13">
        <v>17160</v>
      </c>
      <c r="J26" s="13">
        <v>19750</v>
      </c>
      <c r="K26" s="13">
        <v>23460</v>
      </c>
      <c r="L26" s="14">
        <v>25140</v>
      </c>
      <c r="M26" s="14">
        <f t="shared" si="0"/>
        <v>1680</v>
      </c>
    </row>
    <row r="27" spans="1:13" ht="20.100000000000001" customHeight="1" x14ac:dyDescent="0.4">
      <c r="A27" s="4" t="s">
        <v>44</v>
      </c>
      <c r="B27" s="16" t="s">
        <v>23</v>
      </c>
      <c r="C27" s="16"/>
      <c r="D27" s="13">
        <v>58306</v>
      </c>
      <c r="E27" s="13">
        <v>104104</v>
      </c>
      <c r="F27" s="13">
        <v>140248</v>
      </c>
      <c r="G27" s="13">
        <v>138674</v>
      </c>
      <c r="H27" s="13">
        <v>149195</v>
      </c>
      <c r="I27" s="13">
        <v>158232</v>
      </c>
      <c r="J27" s="13">
        <v>164385</v>
      </c>
      <c r="K27" s="13">
        <v>162239</v>
      </c>
      <c r="L27" s="14">
        <v>211100</v>
      </c>
      <c r="M27" s="14">
        <f t="shared" si="0"/>
        <v>48861</v>
      </c>
    </row>
    <row r="28" spans="1:13" ht="20.100000000000001" customHeight="1" x14ac:dyDescent="0.4">
      <c r="A28" s="4" t="s">
        <v>45</v>
      </c>
      <c r="B28" s="16" t="s">
        <v>23</v>
      </c>
      <c r="C28" s="16"/>
      <c r="D28" s="13">
        <v>131519</v>
      </c>
      <c r="E28" s="13">
        <v>141400</v>
      </c>
      <c r="F28" s="13">
        <v>160700</v>
      </c>
      <c r="G28" s="13">
        <v>158290</v>
      </c>
      <c r="H28" s="13">
        <v>166470</v>
      </c>
      <c r="I28" s="13">
        <v>160000</v>
      </c>
      <c r="J28" s="13">
        <v>125700</v>
      </c>
      <c r="K28" s="13">
        <v>162300</v>
      </c>
      <c r="L28" s="14">
        <v>165900</v>
      </c>
      <c r="M28" s="14">
        <f t="shared" si="0"/>
        <v>3600</v>
      </c>
    </row>
    <row r="29" spans="1:13" ht="20.100000000000001" customHeight="1" thickBot="1" x14ac:dyDescent="0.45">
      <c r="A29" s="4" t="s">
        <v>46</v>
      </c>
      <c r="B29" s="12" t="s">
        <v>23</v>
      </c>
      <c r="C29" s="17"/>
      <c r="D29" s="13">
        <v>228984</v>
      </c>
      <c r="E29" s="13">
        <v>124578</v>
      </c>
      <c r="F29" s="13">
        <v>238207</v>
      </c>
      <c r="G29" s="13">
        <v>228095</v>
      </c>
      <c r="H29" s="13">
        <v>171097</v>
      </c>
      <c r="I29" s="13">
        <v>165704</v>
      </c>
      <c r="J29" s="13">
        <v>168571</v>
      </c>
      <c r="K29" s="13">
        <v>160939</v>
      </c>
      <c r="L29" s="14">
        <v>153233</v>
      </c>
      <c r="M29" s="14">
        <f t="shared" si="0"/>
        <v>-7706</v>
      </c>
    </row>
    <row r="30" spans="1:13" ht="20.100000000000001" customHeight="1" x14ac:dyDescent="0.4">
      <c r="A30" s="18" t="s">
        <v>47</v>
      </c>
      <c r="B30" s="19"/>
      <c r="C30" s="19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20.100000000000001" customHeight="1" x14ac:dyDescent="0.4">
      <c r="B31" s="21"/>
      <c r="C31" s="21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s="3" customFormat="1" ht="19.5" customHeight="1" x14ac:dyDescent="0.4">
      <c r="A32" s="1" t="s">
        <v>0</v>
      </c>
      <c r="B32" s="2"/>
      <c r="C32" s="2"/>
      <c r="K32" s="1"/>
      <c r="L32" s="1"/>
      <c r="M32" s="1">
        <v>129</v>
      </c>
    </row>
    <row r="33" spans="1:13" ht="12.75" customHeight="1" x14ac:dyDescent="0.4"/>
    <row r="34" spans="1:13" ht="19.5" customHeight="1" thickBot="1" x14ac:dyDescent="0.45">
      <c r="A34" s="7" t="s">
        <v>48</v>
      </c>
    </row>
    <row r="35" spans="1:13" s="5" customFormat="1" ht="19.5" customHeight="1" x14ac:dyDescent="0.4">
      <c r="A35" s="8" t="s">
        <v>2</v>
      </c>
      <c r="B35" s="9" t="s">
        <v>49</v>
      </c>
      <c r="C35" s="9" t="s">
        <v>4</v>
      </c>
      <c r="D35" s="10" t="s">
        <v>5</v>
      </c>
      <c r="E35" s="9" t="s">
        <v>6</v>
      </c>
      <c r="F35" s="9" t="s">
        <v>7</v>
      </c>
      <c r="G35" s="9" t="s">
        <v>8</v>
      </c>
      <c r="H35" s="9" t="s">
        <v>9</v>
      </c>
      <c r="I35" s="9" t="s">
        <v>10</v>
      </c>
      <c r="J35" s="9" t="s">
        <v>11</v>
      </c>
      <c r="K35" s="9" t="s">
        <v>50</v>
      </c>
      <c r="L35" s="9" t="s">
        <v>51</v>
      </c>
      <c r="M35" s="11" t="s">
        <v>14</v>
      </c>
    </row>
    <row r="36" spans="1:13" ht="20.100000000000001" customHeight="1" x14ac:dyDescent="0.4">
      <c r="A36" s="22" t="s">
        <v>52</v>
      </c>
      <c r="B36" s="16" t="s">
        <v>23</v>
      </c>
      <c r="C36" s="16" t="s">
        <v>53</v>
      </c>
      <c r="D36" s="13">
        <v>120000</v>
      </c>
      <c r="E36" s="13">
        <v>120000</v>
      </c>
      <c r="F36" s="13">
        <v>120000</v>
      </c>
      <c r="G36" s="13">
        <v>115000</v>
      </c>
      <c r="H36" s="13">
        <v>170000</v>
      </c>
      <c r="I36" s="13">
        <v>150000</v>
      </c>
      <c r="J36" s="13">
        <v>130000</v>
      </c>
      <c r="K36" s="13">
        <v>140000</v>
      </c>
      <c r="L36" s="14">
        <v>90000</v>
      </c>
      <c r="M36" s="14">
        <f t="shared" ref="M36:M58" si="1">L36-K36</f>
        <v>-50000</v>
      </c>
    </row>
    <row r="37" spans="1:13" ht="20.100000000000001" customHeight="1" x14ac:dyDescent="0.4">
      <c r="A37" s="4" t="s">
        <v>54</v>
      </c>
      <c r="B37" s="16" t="s">
        <v>23</v>
      </c>
      <c r="C37" s="16" t="s">
        <v>53</v>
      </c>
      <c r="D37" s="13">
        <v>150000</v>
      </c>
      <c r="E37" s="13">
        <v>130000</v>
      </c>
      <c r="F37" s="13">
        <v>130000</v>
      </c>
      <c r="G37" s="13">
        <v>135000</v>
      </c>
      <c r="H37" s="13">
        <v>140000</v>
      </c>
      <c r="I37" s="13">
        <v>160000</v>
      </c>
      <c r="J37" s="13">
        <v>150000</v>
      </c>
      <c r="K37" s="13">
        <v>155000</v>
      </c>
      <c r="L37" s="14">
        <v>160000</v>
      </c>
      <c r="M37" s="14">
        <f t="shared" si="1"/>
        <v>5000</v>
      </c>
    </row>
    <row r="38" spans="1:13" ht="21.75" customHeight="1" x14ac:dyDescent="0.4">
      <c r="A38" s="23" t="s">
        <v>55</v>
      </c>
      <c r="B38" s="16" t="s">
        <v>23</v>
      </c>
      <c r="C38" s="16"/>
      <c r="D38" s="13">
        <v>14126</v>
      </c>
      <c r="E38" s="13">
        <v>14776</v>
      </c>
      <c r="F38" s="13">
        <v>17358</v>
      </c>
      <c r="G38" s="13">
        <v>15904</v>
      </c>
      <c r="H38" s="13">
        <v>17179</v>
      </c>
      <c r="I38" s="13">
        <v>16373</v>
      </c>
      <c r="J38" s="13">
        <v>15199</v>
      </c>
      <c r="K38" s="13">
        <v>14945</v>
      </c>
      <c r="L38" s="14">
        <v>14152</v>
      </c>
      <c r="M38" s="14">
        <f t="shared" si="1"/>
        <v>-793</v>
      </c>
    </row>
    <row r="39" spans="1:13" ht="20.100000000000001" customHeight="1" x14ac:dyDescent="0.4">
      <c r="A39" s="4" t="s">
        <v>56</v>
      </c>
      <c r="B39" s="16" t="s">
        <v>23</v>
      </c>
      <c r="C39" s="16"/>
      <c r="D39" s="13">
        <v>30212</v>
      </c>
      <c r="E39" s="13">
        <v>30505</v>
      </c>
      <c r="F39" s="13">
        <v>37162</v>
      </c>
      <c r="G39" s="13">
        <v>34093</v>
      </c>
      <c r="H39" s="13">
        <v>40832</v>
      </c>
      <c r="I39" s="13">
        <v>40160</v>
      </c>
      <c r="J39" s="13">
        <v>40267</v>
      </c>
      <c r="K39" s="13">
        <v>40476</v>
      </c>
      <c r="L39" s="14">
        <v>36866</v>
      </c>
      <c r="M39" s="14">
        <f t="shared" si="1"/>
        <v>-3610</v>
      </c>
    </row>
    <row r="40" spans="1:13" ht="20.100000000000001" customHeight="1" x14ac:dyDescent="0.4">
      <c r="A40" s="4" t="s">
        <v>57</v>
      </c>
      <c r="B40" s="16" t="s">
        <v>23</v>
      </c>
      <c r="C40" s="16"/>
      <c r="D40" s="13" t="s">
        <v>33</v>
      </c>
      <c r="E40" s="13">
        <v>3809</v>
      </c>
      <c r="F40" s="13">
        <v>7118</v>
      </c>
      <c r="G40" s="13">
        <v>7244</v>
      </c>
      <c r="H40" s="13">
        <v>7564</v>
      </c>
      <c r="I40" s="13">
        <v>6260</v>
      </c>
      <c r="J40" s="13">
        <v>5682</v>
      </c>
      <c r="K40" s="13">
        <v>5467</v>
      </c>
      <c r="L40" s="14">
        <v>7232</v>
      </c>
      <c r="M40" s="14">
        <f t="shared" si="1"/>
        <v>1765</v>
      </c>
    </row>
    <row r="41" spans="1:13" ht="22.5" customHeight="1" x14ac:dyDescent="0.4">
      <c r="A41" s="23" t="s">
        <v>58</v>
      </c>
      <c r="B41" s="16" t="s">
        <v>23</v>
      </c>
      <c r="C41" s="16"/>
      <c r="D41" s="13" t="s">
        <v>33</v>
      </c>
      <c r="E41" s="13" t="s">
        <v>33</v>
      </c>
      <c r="F41" s="13">
        <v>269</v>
      </c>
      <c r="G41" s="13">
        <v>4603</v>
      </c>
      <c r="H41" s="13">
        <v>12260</v>
      </c>
      <c r="I41" s="13">
        <v>13776</v>
      </c>
      <c r="J41" s="13">
        <v>18304</v>
      </c>
      <c r="K41" s="13">
        <v>15155</v>
      </c>
      <c r="L41" s="14">
        <v>16383</v>
      </c>
      <c r="M41" s="14">
        <f t="shared" si="1"/>
        <v>1228</v>
      </c>
    </row>
    <row r="42" spans="1:13" ht="20.100000000000001" customHeight="1" x14ac:dyDescent="0.4">
      <c r="A42" s="4" t="s">
        <v>59</v>
      </c>
      <c r="B42" s="12" t="s">
        <v>23</v>
      </c>
      <c r="C42" s="12"/>
      <c r="D42" s="13">
        <v>43721</v>
      </c>
      <c r="E42" s="13">
        <v>46408</v>
      </c>
      <c r="F42" s="13">
        <v>43770</v>
      </c>
      <c r="G42" s="13">
        <v>47969</v>
      </c>
      <c r="H42" s="13">
        <v>54656</v>
      </c>
      <c r="I42" s="13">
        <v>50221</v>
      </c>
      <c r="J42" s="13">
        <v>51752</v>
      </c>
      <c r="K42" s="13">
        <v>50482</v>
      </c>
      <c r="L42" s="14">
        <v>54373</v>
      </c>
      <c r="M42" s="14">
        <f t="shared" si="1"/>
        <v>3891</v>
      </c>
    </row>
    <row r="43" spans="1:13" ht="20.100000000000001" customHeight="1" x14ac:dyDescent="0.4">
      <c r="A43" s="4" t="s">
        <v>60</v>
      </c>
      <c r="B43" s="12" t="s">
        <v>23</v>
      </c>
      <c r="C43" s="12"/>
      <c r="D43" s="13">
        <v>1745</v>
      </c>
      <c r="E43" s="13">
        <v>932</v>
      </c>
      <c r="F43" s="13">
        <v>1681</v>
      </c>
      <c r="G43" s="13">
        <v>1278</v>
      </c>
      <c r="H43" s="13">
        <v>1538</v>
      </c>
      <c r="I43" s="13">
        <v>1601</v>
      </c>
      <c r="J43" s="13">
        <v>1523</v>
      </c>
      <c r="K43" s="13">
        <v>1194</v>
      </c>
      <c r="L43" s="14">
        <v>1523</v>
      </c>
      <c r="M43" s="14">
        <f t="shared" si="1"/>
        <v>329</v>
      </c>
    </row>
    <row r="44" spans="1:13" ht="19.5" customHeight="1" x14ac:dyDescent="0.4">
      <c r="A44" s="15" t="s">
        <v>61</v>
      </c>
      <c r="B44" s="12" t="s">
        <v>23</v>
      </c>
      <c r="C44" s="12"/>
      <c r="D44" s="13">
        <v>593633</v>
      </c>
      <c r="E44" s="13">
        <v>576603</v>
      </c>
      <c r="F44" s="13">
        <v>561232</v>
      </c>
      <c r="G44" s="13">
        <v>566695</v>
      </c>
      <c r="H44" s="13">
        <v>589030</v>
      </c>
      <c r="I44" s="13">
        <v>589705</v>
      </c>
      <c r="J44" s="13">
        <v>580476</v>
      </c>
      <c r="K44" s="13">
        <v>606741</v>
      </c>
      <c r="L44" s="14">
        <v>585211</v>
      </c>
      <c r="M44" s="14">
        <f t="shared" si="1"/>
        <v>-21530</v>
      </c>
    </row>
    <row r="45" spans="1:13" ht="20.100000000000001" customHeight="1" x14ac:dyDescent="0.4">
      <c r="A45" s="4" t="s">
        <v>62</v>
      </c>
      <c r="B45" s="12" t="s">
        <v>63</v>
      </c>
      <c r="C45" s="12" t="s">
        <v>53</v>
      </c>
      <c r="D45" s="13">
        <v>18000</v>
      </c>
      <c r="E45" s="13">
        <v>18000</v>
      </c>
      <c r="F45" s="13">
        <v>19000</v>
      </c>
      <c r="G45" s="13">
        <v>20000</v>
      </c>
      <c r="H45" s="13">
        <v>16000</v>
      </c>
      <c r="I45" s="13">
        <v>13000</v>
      </c>
      <c r="J45" s="13">
        <v>17000</v>
      </c>
      <c r="K45" s="13" t="s">
        <v>33</v>
      </c>
      <c r="L45" s="14">
        <v>16000</v>
      </c>
      <c r="M45" s="14">
        <v>16000</v>
      </c>
    </row>
    <row r="46" spans="1:13" ht="20.100000000000001" customHeight="1" x14ac:dyDescent="0.4">
      <c r="A46" s="4" t="s">
        <v>64</v>
      </c>
      <c r="B46" s="12" t="s">
        <v>63</v>
      </c>
      <c r="C46" s="12"/>
      <c r="D46" s="13">
        <v>3392</v>
      </c>
      <c r="E46" s="13">
        <v>3130</v>
      </c>
      <c r="F46" s="13">
        <v>3040</v>
      </c>
      <c r="G46" s="13">
        <v>3030</v>
      </c>
      <c r="H46" s="13">
        <v>3310</v>
      </c>
      <c r="I46" s="13">
        <v>1990</v>
      </c>
      <c r="J46" s="13">
        <v>3485</v>
      </c>
      <c r="K46" s="13">
        <v>3934</v>
      </c>
      <c r="L46" s="14">
        <v>6162</v>
      </c>
      <c r="M46" s="14">
        <f t="shared" si="1"/>
        <v>2228</v>
      </c>
    </row>
    <row r="47" spans="1:13" ht="20.100000000000001" customHeight="1" x14ac:dyDescent="0.4">
      <c r="A47" s="4" t="s">
        <v>65</v>
      </c>
      <c r="B47" s="12" t="s">
        <v>66</v>
      </c>
      <c r="C47" s="12"/>
      <c r="D47" s="13">
        <v>10045</v>
      </c>
      <c r="E47" s="13">
        <v>10252</v>
      </c>
      <c r="F47" s="13">
        <v>10265</v>
      </c>
      <c r="G47" s="13">
        <v>10381</v>
      </c>
      <c r="H47" s="13">
        <v>10239</v>
      </c>
      <c r="I47" s="13">
        <v>11022</v>
      </c>
      <c r="J47" s="13">
        <v>12363</v>
      </c>
      <c r="K47" s="13">
        <v>18539</v>
      </c>
      <c r="L47" s="14">
        <v>15111</v>
      </c>
      <c r="M47" s="14">
        <f t="shared" si="1"/>
        <v>-3428</v>
      </c>
    </row>
    <row r="48" spans="1:13" ht="20.100000000000001" customHeight="1" x14ac:dyDescent="0.4">
      <c r="A48" s="4" t="s">
        <v>67</v>
      </c>
      <c r="B48" s="12" t="s">
        <v>23</v>
      </c>
      <c r="C48" s="12"/>
      <c r="D48" s="13">
        <v>223120</v>
      </c>
      <c r="E48" s="13">
        <v>214513</v>
      </c>
      <c r="F48" s="13">
        <v>228800</v>
      </c>
      <c r="G48" s="13">
        <v>222143</v>
      </c>
      <c r="H48" s="13">
        <v>251886</v>
      </c>
      <c r="I48" s="13">
        <v>221532</v>
      </c>
      <c r="J48" s="13">
        <v>227985</v>
      </c>
      <c r="K48" s="13">
        <v>235333</v>
      </c>
      <c r="L48" s="14">
        <v>211145</v>
      </c>
      <c r="M48" s="14">
        <f t="shared" si="1"/>
        <v>-24188</v>
      </c>
    </row>
    <row r="49" spans="1:13" ht="20.100000000000001" customHeight="1" x14ac:dyDescent="0.4">
      <c r="A49" s="4" t="s">
        <v>68</v>
      </c>
      <c r="B49" s="12" t="s">
        <v>17</v>
      </c>
      <c r="C49" s="12"/>
      <c r="D49" s="13">
        <v>8863</v>
      </c>
      <c r="E49" s="13">
        <v>7368</v>
      </c>
      <c r="F49" s="13">
        <v>9808</v>
      </c>
      <c r="G49" s="13">
        <v>8908</v>
      </c>
      <c r="H49" s="13">
        <v>10343</v>
      </c>
      <c r="I49" s="13">
        <v>1543</v>
      </c>
      <c r="J49" s="13" t="s">
        <v>33</v>
      </c>
      <c r="K49" s="13" t="s">
        <v>33</v>
      </c>
      <c r="L49" s="14" t="s">
        <v>69</v>
      </c>
      <c r="M49" s="14" t="s">
        <v>70</v>
      </c>
    </row>
    <row r="50" spans="1:13" ht="20.100000000000001" customHeight="1" x14ac:dyDescent="0.4">
      <c r="A50" s="4" t="s">
        <v>71</v>
      </c>
      <c r="B50" s="12" t="s">
        <v>17</v>
      </c>
      <c r="C50" s="12"/>
      <c r="D50" s="13" t="s">
        <v>33</v>
      </c>
      <c r="E50" s="13" t="s">
        <v>33</v>
      </c>
      <c r="F50" s="13" t="s">
        <v>33</v>
      </c>
      <c r="G50" s="13" t="s">
        <v>33</v>
      </c>
      <c r="H50" s="13" t="s">
        <v>33</v>
      </c>
      <c r="I50" s="13">
        <v>3521</v>
      </c>
      <c r="J50" s="13">
        <v>6893</v>
      </c>
      <c r="K50" s="13">
        <v>5849</v>
      </c>
      <c r="L50" s="14">
        <v>6285</v>
      </c>
      <c r="M50" s="14">
        <f t="shared" si="1"/>
        <v>436</v>
      </c>
    </row>
    <row r="51" spans="1:13" ht="20.100000000000001" customHeight="1" x14ac:dyDescent="0.4">
      <c r="A51" s="4" t="s">
        <v>72</v>
      </c>
      <c r="B51" s="16" t="s">
        <v>23</v>
      </c>
      <c r="C51" s="16"/>
      <c r="D51" s="13">
        <v>27873</v>
      </c>
      <c r="E51" s="13">
        <v>28158</v>
      </c>
      <c r="F51" s="13">
        <v>30598</v>
      </c>
      <c r="G51" s="13">
        <v>28444</v>
      </c>
      <c r="H51" s="13">
        <v>29960</v>
      </c>
      <c r="I51" s="13">
        <v>31050</v>
      </c>
      <c r="J51" s="13">
        <v>31842</v>
      </c>
      <c r="K51" s="13">
        <v>31132</v>
      </c>
      <c r="L51" s="14">
        <v>31756</v>
      </c>
      <c r="M51" s="14">
        <f t="shared" si="1"/>
        <v>624</v>
      </c>
    </row>
    <row r="52" spans="1:13" ht="20.100000000000001" customHeight="1" x14ac:dyDescent="0.4">
      <c r="A52" s="4" t="s">
        <v>73</v>
      </c>
      <c r="B52" s="16" t="s">
        <v>23</v>
      </c>
      <c r="C52" s="16" t="s">
        <v>53</v>
      </c>
      <c r="D52" s="13" t="s">
        <v>33</v>
      </c>
      <c r="E52" s="13">
        <v>75000</v>
      </c>
      <c r="F52" s="13">
        <v>58000</v>
      </c>
      <c r="G52" s="13">
        <v>57000</v>
      </c>
      <c r="H52" s="13">
        <v>57000</v>
      </c>
      <c r="I52" s="13">
        <v>48000</v>
      </c>
      <c r="J52" s="13">
        <v>32000</v>
      </c>
      <c r="K52" s="13">
        <v>60000</v>
      </c>
      <c r="L52" s="14">
        <v>34500</v>
      </c>
      <c r="M52" s="14">
        <f t="shared" si="1"/>
        <v>-25500</v>
      </c>
    </row>
    <row r="53" spans="1:13" ht="20.100000000000001" customHeight="1" x14ac:dyDescent="0.4">
      <c r="A53" s="4" t="s">
        <v>74</v>
      </c>
      <c r="B53" s="16" t="s">
        <v>23</v>
      </c>
      <c r="C53" s="16" t="s">
        <v>53</v>
      </c>
      <c r="D53" s="13" t="s">
        <v>33</v>
      </c>
      <c r="E53" s="13">
        <v>10000</v>
      </c>
      <c r="F53" s="13">
        <v>500</v>
      </c>
      <c r="G53" s="13">
        <v>3700</v>
      </c>
      <c r="H53" s="13" t="s">
        <v>33</v>
      </c>
      <c r="I53" s="13">
        <v>7500</v>
      </c>
      <c r="J53" s="13">
        <v>7500</v>
      </c>
      <c r="K53" s="13">
        <v>8000</v>
      </c>
      <c r="L53" s="14">
        <v>13000</v>
      </c>
      <c r="M53" s="14">
        <f t="shared" si="1"/>
        <v>5000</v>
      </c>
    </row>
    <row r="54" spans="1:13" ht="20.100000000000001" customHeight="1" x14ac:dyDescent="0.4">
      <c r="A54" s="4" t="s">
        <v>75</v>
      </c>
      <c r="B54" s="12" t="s">
        <v>23</v>
      </c>
      <c r="C54" s="12"/>
      <c r="D54" s="13" t="s">
        <v>33</v>
      </c>
      <c r="E54" s="13">
        <v>8469</v>
      </c>
      <c r="F54" s="13">
        <v>16565</v>
      </c>
      <c r="G54" s="13">
        <v>4260</v>
      </c>
      <c r="H54" s="13">
        <v>4236</v>
      </c>
      <c r="I54" s="13">
        <v>3778</v>
      </c>
      <c r="J54" s="13">
        <v>3790</v>
      </c>
      <c r="K54" s="13">
        <v>2459</v>
      </c>
      <c r="L54" s="14">
        <v>1290</v>
      </c>
      <c r="M54" s="14">
        <f t="shared" si="1"/>
        <v>-1169</v>
      </c>
    </row>
    <row r="55" spans="1:13" ht="19.5" customHeight="1" x14ac:dyDescent="0.4">
      <c r="A55" s="15" t="s">
        <v>76</v>
      </c>
      <c r="B55" s="16" t="s">
        <v>23</v>
      </c>
      <c r="C55" s="16"/>
      <c r="D55" s="13" t="s">
        <v>33</v>
      </c>
      <c r="E55" s="13">
        <v>13436</v>
      </c>
      <c r="F55" s="13">
        <v>14452</v>
      </c>
      <c r="G55" s="13">
        <v>14265</v>
      </c>
      <c r="H55" s="13">
        <v>18363</v>
      </c>
      <c r="I55" s="13">
        <v>18247</v>
      </c>
      <c r="J55" s="13">
        <v>18124</v>
      </c>
      <c r="K55" s="13">
        <v>17632</v>
      </c>
      <c r="L55" s="14">
        <v>16405</v>
      </c>
      <c r="M55" s="14">
        <f t="shared" si="1"/>
        <v>-1227</v>
      </c>
    </row>
    <row r="56" spans="1:13" ht="21.75" customHeight="1" x14ac:dyDescent="0.4">
      <c r="A56" s="15" t="s">
        <v>77</v>
      </c>
      <c r="B56" s="12" t="s">
        <v>23</v>
      </c>
      <c r="C56" s="12" t="s">
        <v>53</v>
      </c>
      <c r="D56" s="13" t="s">
        <v>33</v>
      </c>
      <c r="E56" s="13">
        <v>50000</v>
      </c>
      <c r="F56" s="13">
        <v>35000</v>
      </c>
      <c r="G56" s="13">
        <v>70000</v>
      </c>
      <c r="H56" s="13">
        <v>35000</v>
      </c>
      <c r="I56" s="13">
        <v>20000</v>
      </c>
      <c r="J56" s="13">
        <v>35000</v>
      </c>
      <c r="K56" s="13">
        <v>40000</v>
      </c>
      <c r="L56" s="14">
        <v>75000</v>
      </c>
      <c r="M56" s="14">
        <f t="shared" si="1"/>
        <v>35000</v>
      </c>
    </row>
    <row r="57" spans="1:13" ht="20.100000000000001" customHeight="1" x14ac:dyDescent="0.4">
      <c r="A57" s="4" t="s">
        <v>78</v>
      </c>
      <c r="B57" s="12" t="s">
        <v>66</v>
      </c>
      <c r="C57" s="12" t="s">
        <v>53</v>
      </c>
      <c r="D57" s="13" t="s">
        <v>33</v>
      </c>
      <c r="E57" s="13">
        <v>6300</v>
      </c>
      <c r="F57" s="13">
        <v>6300</v>
      </c>
      <c r="G57" s="13">
        <v>3500</v>
      </c>
      <c r="H57" s="13">
        <v>3900</v>
      </c>
      <c r="I57" s="13">
        <v>5200</v>
      </c>
      <c r="J57" s="13">
        <v>4359</v>
      </c>
      <c r="K57" s="13">
        <v>789</v>
      </c>
      <c r="L57" s="14">
        <v>3212</v>
      </c>
      <c r="M57" s="14">
        <f t="shared" si="1"/>
        <v>2423</v>
      </c>
    </row>
    <row r="58" spans="1:13" ht="20.100000000000001" customHeight="1" x14ac:dyDescent="0.4">
      <c r="A58" s="4" t="s">
        <v>79</v>
      </c>
      <c r="B58" s="16" t="s">
        <v>23</v>
      </c>
      <c r="C58" s="16" t="s">
        <v>53</v>
      </c>
      <c r="D58" s="13" t="s">
        <v>33</v>
      </c>
      <c r="E58" s="13">
        <v>27000</v>
      </c>
      <c r="F58" s="13">
        <v>27000</v>
      </c>
      <c r="G58" s="13">
        <v>28000</v>
      </c>
      <c r="H58" s="13">
        <v>28000</v>
      </c>
      <c r="I58" s="13">
        <v>29000</v>
      </c>
      <c r="J58" s="13">
        <v>28000</v>
      </c>
      <c r="K58" s="13">
        <v>28000</v>
      </c>
      <c r="L58" s="14">
        <v>28000</v>
      </c>
      <c r="M58" s="24">
        <f t="shared" si="1"/>
        <v>0</v>
      </c>
    </row>
    <row r="59" spans="1:13" ht="19.5" customHeight="1" x14ac:dyDescent="0.4">
      <c r="A59" s="23" t="s">
        <v>80</v>
      </c>
      <c r="B59" s="16" t="s">
        <v>81</v>
      </c>
      <c r="C59" s="16"/>
      <c r="D59" s="13" t="s">
        <v>33</v>
      </c>
      <c r="E59" s="13" t="s">
        <v>33</v>
      </c>
      <c r="F59" s="13" t="s">
        <v>33</v>
      </c>
      <c r="G59" s="13" t="s">
        <v>33</v>
      </c>
      <c r="H59" s="13" t="s">
        <v>33</v>
      </c>
      <c r="I59" s="13" t="s">
        <v>33</v>
      </c>
      <c r="J59" s="13" t="s">
        <v>33</v>
      </c>
      <c r="K59" s="13" t="s">
        <v>33</v>
      </c>
      <c r="L59" s="14">
        <v>18586</v>
      </c>
      <c r="M59" s="25">
        <v>18586</v>
      </c>
    </row>
    <row r="60" spans="1:13" ht="22.5" customHeight="1" x14ac:dyDescent="0.4">
      <c r="A60" s="23" t="s">
        <v>82</v>
      </c>
      <c r="B60" s="16" t="s">
        <v>23</v>
      </c>
      <c r="C60" s="16"/>
      <c r="D60" s="13" t="s">
        <v>33</v>
      </c>
      <c r="E60" s="13" t="s">
        <v>33</v>
      </c>
      <c r="F60" s="13" t="s">
        <v>33</v>
      </c>
      <c r="G60" s="13" t="s">
        <v>33</v>
      </c>
      <c r="H60" s="13" t="s">
        <v>33</v>
      </c>
      <c r="I60" s="13" t="s">
        <v>33</v>
      </c>
      <c r="J60" s="13" t="s">
        <v>33</v>
      </c>
      <c r="K60" s="13" t="s">
        <v>33</v>
      </c>
      <c r="L60" s="14">
        <v>36057</v>
      </c>
      <c r="M60" s="14">
        <v>36057</v>
      </c>
    </row>
    <row r="61" spans="1:13" ht="20.100000000000001" customHeight="1" thickBot="1" x14ac:dyDescent="0.45">
      <c r="A61" s="26" t="s">
        <v>83</v>
      </c>
      <c r="B61" s="17"/>
      <c r="C61" s="17"/>
      <c r="D61" s="27">
        <v>3945</v>
      </c>
      <c r="E61" s="27">
        <v>0</v>
      </c>
      <c r="F61" s="27">
        <v>7000</v>
      </c>
      <c r="G61" s="27">
        <v>0</v>
      </c>
      <c r="H61" s="27">
        <v>0</v>
      </c>
      <c r="I61" s="27">
        <v>0</v>
      </c>
      <c r="J61" s="27">
        <v>15000</v>
      </c>
      <c r="K61" s="27">
        <v>4184</v>
      </c>
      <c r="L61" s="28">
        <v>28500</v>
      </c>
      <c r="M61" s="28">
        <v>24316</v>
      </c>
    </row>
    <row r="62" spans="1:13" ht="19.5" customHeight="1" x14ac:dyDescent="0.4">
      <c r="A62" s="4" t="s">
        <v>47</v>
      </c>
      <c r="M62" s="18"/>
    </row>
  </sheetData>
  <phoneticPr fontId="4"/>
  <pageMargins left="0.98425196850393704" right="0.98425196850393704" top="0.78740157480314965" bottom="0.78740157480314965" header="0.31496062992125984" footer="0.31496062992125984"/>
  <pageSetup paperSize="9" scale="85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2021-09-16T07:48:03Z</dcterms:created>
  <dcterms:modified xsi:type="dcterms:W3CDTF">2021-09-16T07:48:41Z</dcterms:modified>
</cp:coreProperties>
</file>