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867\Documents\R1統計要覧\"/>
    </mc:Choice>
  </mc:AlternateContent>
  <bookViews>
    <workbookView xWindow="0" yWindow="0" windowWidth="28800" windowHeight="13305"/>
  </bookViews>
  <sheets>
    <sheet name="68" sheetId="1" r:id="rId1"/>
  </sheets>
  <externalReferences>
    <externalReference r:id="rId2"/>
  </externalReferences>
  <definedNames>
    <definedName name="Ａ">#REF!</definedName>
    <definedName name="Ｂ">#REF!</definedName>
    <definedName name="ＢＢ">#REF!</definedName>
    <definedName name="ＢＢＢＢＢＢ">#REF!</definedName>
    <definedName name="Data" localSheetId="0">#REF!</definedName>
    <definedName name="Data">#REF!</definedName>
    <definedName name="DataEnd" localSheetId="0">#REF!</definedName>
    <definedName name="DataEnd">#REF!</definedName>
    <definedName name="hyou" localSheetId="0">#REF!</definedName>
    <definedName name="hyou">#REF!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ｍｍｍｍｍｍ">#REF!</definedName>
    <definedName name="ｍｍっま">#REF!</definedName>
    <definedName name="Rangai0" localSheetId="0">#REF!</definedName>
    <definedName name="Rangai0">#REF!</definedName>
    <definedName name="Title" localSheetId="0">#REF!</definedName>
    <definedName name="Title">#REF!</definedName>
    <definedName name="TitleEnglish" localSheetId="0">#REF!</definedName>
    <definedName name="TitleEnglish">#REF!</definedName>
    <definedName name="あ">#REF!</definedName>
    <definedName name="あうぇ">#REF!</definedName>
    <definedName name="こま" localSheetId="0">#REF!</definedName>
    <definedName name="こま">#REF!</definedName>
    <definedName name="らんじ" localSheetId="0">#REF!</definedName>
    <definedName name="らんじ">#REF!</definedName>
    <definedName name="ん">#REF!</definedName>
  </definedName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 l="1"/>
  <c r="I20" i="1"/>
  <c r="J20" i="1" s="1"/>
  <c r="K19" i="1"/>
  <c r="L19" i="1" s="1"/>
  <c r="K18" i="1"/>
  <c r="L18" i="1" s="1"/>
  <c r="J18" i="1"/>
  <c r="K17" i="1"/>
  <c r="L17" i="1" s="1"/>
  <c r="J17" i="1"/>
  <c r="K16" i="1"/>
  <c r="L16" i="1" s="1"/>
  <c r="J16" i="1"/>
  <c r="K15" i="1"/>
  <c r="L15" i="1" s="1"/>
  <c r="J15" i="1"/>
  <c r="K14" i="1"/>
  <c r="L14" i="1" s="1"/>
  <c r="J14" i="1"/>
  <c r="K13" i="1"/>
  <c r="L13" i="1" s="1"/>
  <c r="J13" i="1"/>
  <c r="K12" i="1"/>
  <c r="L12" i="1" s="1"/>
  <c r="J12" i="1"/>
  <c r="L11" i="1"/>
  <c r="K11" i="1"/>
  <c r="J11" i="1"/>
  <c r="K10" i="1"/>
  <c r="L10" i="1" s="1"/>
  <c r="J10" i="1"/>
  <c r="K9" i="1"/>
  <c r="L9" i="1" s="1"/>
  <c r="J9" i="1"/>
  <c r="K8" i="1"/>
  <c r="L8" i="1" s="1"/>
  <c r="J8" i="1"/>
  <c r="K7" i="1"/>
  <c r="L7" i="1" s="1"/>
  <c r="J7" i="1"/>
  <c r="J6" i="1" s="1"/>
  <c r="K6" i="1"/>
  <c r="L6" i="1" s="1"/>
  <c r="K20" i="1" l="1"/>
  <c r="L20" i="1" s="1"/>
</calcChain>
</file>

<file path=xl/sharedStrings.xml><?xml version="1.0" encoding="utf-8"?>
<sst xmlns="http://schemas.openxmlformats.org/spreadsheetml/2006/main" count="45" uniqueCount="36">
  <si>
    <t>８．土木・都市計画・住宅</t>
    <rPh sb="2" eb="4">
      <t>ドボク</t>
    </rPh>
    <rPh sb="5" eb="7">
      <t>トシ</t>
    </rPh>
    <rPh sb="7" eb="9">
      <t>ケイカク</t>
    </rPh>
    <rPh sb="10" eb="12">
      <t>ジュウタク</t>
    </rPh>
    <phoneticPr fontId="3"/>
  </si>
  <si>
    <t>８－８　居住世帯の有無別住宅数等の状況</t>
    <rPh sb="4" eb="6">
      <t>キョジュウ</t>
    </rPh>
    <rPh sb="6" eb="8">
      <t>セタイ</t>
    </rPh>
    <rPh sb="9" eb="11">
      <t>ウム</t>
    </rPh>
    <rPh sb="11" eb="12">
      <t>ベツ</t>
    </rPh>
    <rPh sb="12" eb="14">
      <t>ジュウタク</t>
    </rPh>
    <rPh sb="14" eb="15">
      <t>スウ</t>
    </rPh>
    <rPh sb="15" eb="16">
      <t>トウ</t>
    </rPh>
    <rPh sb="17" eb="19">
      <t>ジョウキョウ</t>
    </rPh>
    <phoneticPr fontId="3"/>
  </si>
  <si>
    <t>単位：件</t>
    <rPh sb="0" eb="2">
      <t>タンイ</t>
    </rPh>
    <rPh sb="3" eb="4">
      <t>ケン</t>
    </rPh>
    <phoneticPr fontId="3"/>
  </si>
  <si>
    <t>平成20年</t>
    <rPh sb="0" eb="2">
      <t>ヘイセイ</t>
    </rPh>
    <rPh sb="4" eb="5">
      <t>ネン</t>
    </rPh>
    <phoneticPr fontId="3"/>
  </si>
  <si>
    <t>平成25年</t>
    <rPh sb="0" eb="2">
      <t>ヘイセイ</t>
    </rPh>
    <rPh sb="4" eb="5">
      <t>ネン</t>
    </rPh>
    <phoneticPr fontId="3"/>
  </si>
  <si>
    <t>平成30年</t>
    <rPh sb="0" eb="2">
      <t>ヘイセイ</t>
    </rPh>
    <rPh sb="4" eb="5">
      <t>ネン</t>
    </rPh>
    <phoneticPr fontId="3"/>
  </si>
  <si>
    <t>前回との対比</t>
    <rPh sb="0" eb="2">
      <t>ゼンカイ</t>
    </rPh>
    <rPh sb="4" eb="6">
      <t>タイヒ</t>
    </rPh>
    <phoneticPr fontId="3"/>
  </si>
  <si>
    <t>住宅数</t>
    <rPh sb="0" eb="3">
      <t>ジュウタクスウ</t>
    </rPh>
    <phoneticPr fontId="3"/>
  </si>
  <si>
    <t>占有率</t>
    <rPh sb="0" eb="2">
      <t>センユウ</t>
    </rPh>
    <rPh sb="2" eb="3">
      <t>リツ</t>
    </rPh>
    <phoneticPr fontId="3"/>
  </si>
  <si>
    <t>増加率</t>
    <rPh sb="0" eb="2">
      <t>ゾウカ</t>
    </rPh>
    <rPh sb="2" eb="3">
      <t>リツ</t>
    </rPh>
    <phoneticPr fontId="3"/>
  </si>
  <si>
    <t>住宅総数</t>
    <rPh sb="0" eb="2">
      <t>ジュウタク</t>
    </rPh>
    <phoneticPr fontId="7"/>
  </si>
  <si>
    <t>居住世帯あり総数</t>
    <rPh sb="0" eb="2">
      <t>キョジュウ</t>
    </rPh>
    <rPh sb="2" eb="4">
      <t>セタイ</t>
    </rPh>
    <rPh sb="6" eb="8">
      <t>ソウスウ</t>
    </rPh>
    <phoneticPr fontId="7"/>
  </si>
  <si>
    <t>同居世帯なし</t>
    <rPh sb="0" eb="2">
      <t>ドウキョ</t>
    </rPh>
    <rPh sb="2" eb="4">
      <t>セタイ</t>
    </rPh>
    <phoneticPr fontId="7"/>
  </si>
  <si>
    <t>同居世帯あり</t>
    <rPh sb="0" eb="2">
      <t>ドウキョ</t>
    </rPh>
    <rPh sb="2" eb="4">
      <t>セタイ</t>
    </rPh>
    <phoneticPr fontId="7"/>
  </si>
  <si>
    <t>居住世帯なし総数</t>
    <phoneticPr fontId="3"/>
  </si>
  <si>
    <t>一時現在者のみ</t>
    <rPh sb="0" eb="2">
      <t>イチジ</t>
    </rPh>
    <rPh sb="2" eb="4">
      <t>ゲンザイ</t>
    </rPh>
    <rPh sb="4" eb="5">
      <t>シャ</t>
    </rPh>
    <phoneticPr fontId="7"/>
  </si>
  <si>
    <t>空き家総数</t>
    <rPh sb="0" eb="1">
      <t>ア</t>
    </rPh>
    <rPh sb="2" eb="3">
      <t>ヤ</t>
    </rPh>
    <rPh sb="3" eb="5">
      <t>ソウスウ</t>
    </rPh>
    <phoneticPr fontId="7"/>
  </si>
  <si>
    <t>二次的住宅</t>
    <phoneticPr fontId="3"/>
  </si>
  <si>
    <t>賃貸用の住宅</t>
    <rPh sb="0" eb="3">
      <t>チンタイヨウ</t>
    </rPh>
    <rPh sb="4" eb="6">
      <t>ジュウタク</t>
    </rPh>
    <phoneticPr fontId="7"/>
  </si>
  <si>
    <t>売却用の住宅</t>
    <rPh sb="0" eb="3">
      <t>バイキャクヨウ</t>
    </rPh>
    <rPh sb="4" eb="6">
      <t>ジュウタク</t>
    </rPh>
    <phoneticPr fontId="7"/>
  </si>
  <si>
    <t>その他の住宅</t>
    <rPh sb="2" eb="3">
      <t>タ</t>
    </rPh>
    <rPh sb="4" eb="6">
      <t>ジュウタク</t>
    </rPh>
    <phoneticPr fontId="7"/>
  </si>
  <si>
    <t>建築中</t>
    <rPh sb="0" eb="3">
      <t>ケンチクチュウ</t>
    </rPh>
    <phoneticPr fontId="7"/>
  </si>
  <si>
    <t>住宅以外で人が居住する建物</t>
    <phoneticPr fontId="3"/>
  </si>
  <si>
    <t>世帯数</t>
    <rPh sb="0" eb="3">
      <t>セタイスウ</t>
    </rPh>
    <phoneticPr fontId="3"/>
  </si>
  <si>
    <t>…</t>
    <phoneticPr fontId="3"/>
  </si>
  <si>
    <t>…</t>
    <phoneticPr fontId="3"/>
  </si>
  <si>
    <t>…</t>
    <phoneticPr fontId="3"/>
  </si>
  <si>
    <t>住宅総数と世帯数の差（余剰住宅）</t>
    <rPh sb="0" eb="2">
      <t>ジュウタク</t>
    </rPh>
    <rPh sb="2" eb="4">
      <t>ソウスウ</t>
    </rPh>
    <rPh sb="5" eb="7">
      <t>セタイ</t>
    </rPh>
    <rPh sb="7" eb="8">
      <t>スウ</t>
    </rPh>
    <rPh sb="9" eb="10">
      <t>サ</t>
    </rPh>
    <rPh sb="11" eb="13">
      <t>ヨジョウ</t>
    </rPh>
    <rPh sb="13" eb="15">
      <t>ジュウタク</t>
    </rPh>
    <phoneticPr fontId="3"/>
  </si>
  <si>
    <t>空き家率</t>
    <rPh sb="0" eb="1">
      <t>ア</t>
    </rPh>
    <rPh sb="2" eb="3">
      <t>ヤ</t>
    </rPh>
    <rPh sb="3" eb="4">
      <t>リツ</t>
    </rPh>
    <phoneticPr fontId="3"/>
  </si>
  <si>
    <t>資料：総務省統計局「住宅・土地統計調査」（各年１０月１日現在）</t>
    <rPh sb="0" eb="2">
      <t>シリョウ</t>
    </rPh>
    <rPh sb="3" eb="6">
      <t>ソウムショウ</t>
    </rPh>
    <rPh sb="6" eb="8">
      <t>トウケイ</t>
    </rPh>
    <rPh sb="8" eb="9">
      <t>キョク</t>
    </rPh>
    <rPh sb="10" eb="12">
      <t>ジュウタク</t>
    </rPh>
    <rPh sb="13" eb="15">
      <t>トチ</t>
    </rPh>
    <rPh sb="15" eb="17">
      <t>トウケイ</t>
    </rPh>
    <rPh sb="17" eb="19">
      <t>チョウサ</t>
    </rPh>
    <phoneticPr fontId="3"/>
  </si>
  <si>
    <t>注１）本調査は抽出調査のため標本誤差が含まれている。</t>
    <rPh sb="0" eb="1">
      <t>チュウ</t>
    </rPh>
    <rPh sb="3" eb="6">
      <t>ホンチョウサ</t>
    </rPh>
    <rPh sb="7" eb="9">
      <t>チュウシュツ</t>
    </rPh>
    <rPh sb="9" eb="11">
      <t>チョウサ</t>
    </rPh>
    <rPh sb="14" eb="16">
      <t>ヒョウホン</t>
    </rPh>
    <rPh sb="16" eb="18">
      <t>ゴサ</t>
    </rPh>
    <rPh sb="19" eb="20">
      <t>フク</t>
    </rPh>
    <phoneticPr fontId="3"/>
  </si>
  <si>
    <t>　・二次的住宅…別荘や普段住んでいる住宅とは別にたまに寝泊りする人がいる住宅</t>
    <rPh sb="8" eb="10">
      <t>ベッソウ</t>
    </rPh>
    <rPh sb="11" eb="13">
      <t>フダン</t>
    </rPh>
    <rPh sb="13" eb="14">
      <t>ス</t>
    </rPh>
    <rPh sb="18" eb="20">
      <t>ジュウタク</t>
    </rPh>
    <rPh sb="22" eb="23">
      <t>ベツ</t>
    </rPh>
    <rPh sb="27" eb="29">
      <t>ネトマ</t>
    </rPh>
    <rPh sb="32" eb="33">
      <t>ヒト</t>
    </rPh>
    <rPh sb="36" eb="38">
      <t>ジュウタク</t>
    </rPh>
    <phoneticPr fontId="3"/>
  </si>
  <si>
    <t>　・賃貸用の住宅…新築・中古を問わず、賃貸のために空き家になっている住宅</t>
    <phoneticPr fontId="3"/>
  </si>
  <si>
    <t>　・売却用の住宅…新築・中古を問わず、売却のために空き家になっている住宅</t>
    <phoneticPr fontId="3"/>
  </si>
  <si>
    <t>　・その他の住宅…転勤・入院など居住世帯が長期にわたって不在の住宅や、建替など取り壊す予定の住宅等</t>
    <rPh sb="43" eb="45">
      <t>ヨテイ</t>
    </rPh>
    <rPh sb="48" eb="49">
      <t>ナド</t>
    </rPh>
    <phoneticPr fontId="3"/>
  </si>
  <si>
    <t>注２）世帯数は推計による数値。</t>
    <rPh sb="0" eb="1">
      <t>チュウ</t>
    </rPh>
    <rPh sb="3" eb="6">
      <t>セタイスウ</t>
    </rPh>
    <rPh sb="7" eb="9">
      <t>スイケイ</t>
    </rPh>
    <rPh sb="12" eb="14">
      <t>スウチ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</si>
</sst>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quot;△&quot;#,##0_ ;&quot;－&quot;_ ;@_ "/>
    <numFmt numFmtId="177" formatCode="#,##0.0%_ ;&quot;△&quot;#,##0.0%_ ;&quot;－&quot;_ ;@_ "/>
    <numFmt numFmtId="178" formatCode="0.0%"/>
  </numFmts>
  <fonts count="8" x14ac:knownFonts="1">
    <font>
      <sz val="11"/>
      <name val="ＭＳ Ｐゴシック"/>
      <family val="3"/>
      <charset val="128"/>
    </font>
    <font>
      <sz val="11"/>
      <name val="ＭＳ Ｐゴシック"/>
      <family val="3"/>
      <charset val="128"/>
    </font>
    <font>
      <b/>
      <sz val="9"/>
      <name val="ＭＳ 明朝"/>
      <family val="1"/>
      <charset val="128"/>
    </font>
    <font>
      <sz val="6"/>
      <name val="ＭＳ Ｐゴシック"/>
      <family val="3"/>
      <charset val="128"/>
    </font>
    <font>
      <sz val="9"/>
      <name val="ＭＳ 明朝"/>
      <family val="1"/>
      <charset val="128"/>
    </font>
    <font>
      <sz val="9"/>
      <name val="ＭＳ ゴシック"/>
      <family val="3"/>
      <charset val="128"/>
    </font>
    <font>
      <sz val="12"/>
      <name val="HGSｺﾞｼｯｸM"/>
      <family val="3"/>
      <charset val="128"/>
    </font>
    <font>
      <sz val="6"/>
      <name val="ＭＳ 明朝"/>
      <family val="1"/>
      <charset val="128"/>
    </font>
  </fonts>
  <fills count="2">
    <fill>
      <patternFill patternType="none"/>
    </fill>
    <fill>
      <patternFill patternType="gray125"/>
    </fill>
  </fills>
  <borders count="2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9" fontId="1" fillId="0" borderId="0" applyFont="0" applyFill="0" applyBorder="0" applyAlignment="0" applyProtection="0">
      <alignment vertical="center"/>
    </xf>
  </cellStyleXfs>
  <cellXfs count="48">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5" xfId="0" applyFont="1" applyBorder="1" applyAlignment="1">
      <alignment horizontal="centerContinuous"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176" fontId="4" fillId="0" borderId="0" xfId="0" applyNumberFormat="1" applyFont="1" applyBorder="1" applyAlignment="1">
      <alignment horizontal="right" vertical="center"/>
    </xf>
    <xf numFmtId="177" fontId="4" fillId="0" borderId="0" xfId="0" applyNumberFormat="1" applyFont="1" applyBorder="1" applyAlignment="1">
      <alignment horizontal="right" vertical="center"/>
    </xf>
    <xf numFmtId="176"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0" xfId="1" applyNumberFormat="1" applyFont="1" applyBorder="1" applyAlignment="1">
      <alignment horizontal="righ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176" fontId="4" fillId="0" borderId="18"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6" xfId="1" applyNumberFormat="1" applyFont="1" applyBorder="1" applyAlignment="1">
      <alignment horizontal="right" vertical="center"/>
    </xf>
    <xf numFmtId="176" fontId="4" fillId="0" borderId="13" xfId="0" applyNumberFormat="1" applyFont="1" applyFill="1" applyBorder="1" applyAlignment="1">
      <alignment horizontal="right" vertical="center"/>
    </xf>
    <xf numFmtId="177" fontId="4" fillId="0" borderId="20" xfId="0" applyNumberFormat="1" applyFont="1" applyFill="1" applyBorder="1" applyAlignment="1">
      <alignment horizontal="right" vertical="center"/>
    </xf>
    <xf numFmtId="177" fontId="4" fillId="0" borderId="16" xfId="0" applyNumberFormat="1" applyFont="1" applyBorder="1" applyAlignment="1">
      <alignment horizontal="right" vertical="center"/>
    </xf>
    <xf numFmtId="176" fontId="4" fillId="0" borderId="13" xfId="0" applyNumberFormat="1" applyFont="1" applyBorder="1" applyAlignment="1">
      <alignment horizontal="right" vertical="center"/>
    </xf>
    <xf numFmtId="0" fontId="4" fillId="0" borderId="21" xfId="0" applyFont="1" applyBorder="1" applyAlignment="1">
      <alignment horizontal="left" vertical="center"/>
    </xf>
    <xf numFmtId="177" fontId="4" fillId="0" borderId="22" xfId="0" applyNumberFormat="1" applyFont="1" applyBorder="1" applyAlignment="1">
      <alignment horizontal="right" vertical="center"/>
    </xf>
    <xf numFmtId="177" fontId="4" fillId="0" borderId="21" xfId="0" applyNumberFormat="1" applyFont="1" applyBorder="1" applyAlignment="1">
      <alignment horizontal="right" vertical="center"/>
    </xf>
    <xf numFmtId="178" fontId="4" fillId="0" borderId="22" xfId="0" applyNumberFormat="1" applyFont="1" applyBorder="1" applyAlignment="1">
      <alignment horizontal="right" vertical="center"/>
    </xf>
    <xf numFmtId="177" fontId="4" fillId="0" borderId="21" xfId="1" applyNumberFormat="1" applyFont="1" applyBorder="1" applyAlignment="1">
      <alignment horizontal="right" vertical="center"/>
    </xf>
    <xf numFmtId="0" fontId="4" fillId="0" borderId="0" xfId="0" applyFont="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2076;&#21942;&#20225;&#30011;&#35506;\&#32113;&#35336;&#20418;\04%20&#32113;&#35336;&#36039;&#26009;\01%20&#32113;&#35336;&#35201;&#35239;&#65288;&#36942;&#21435;&#65306;&#32113;&#35336;&#26360;&#12289;&#32113;&#35336;&#12480;&#12452;&#12472;&#12455;&#12473;&#12488;&#65289;\&#32113;&#35336;&#35201;&#35239;&#65288;&#65320;28&#65374;&#65289;\R1(&#20196;&#21644;2&#24180;&#24230;&#12399;&#22269;&#21218;&#35519;&#26619;&#26989;&#21209;&#12398;&#12383;&#12417;&#20316;&#26989;&#12394;&#12393;&#12399;&#20196;&#21644;3&#24180;&#24230;&#12395;)\&#36215;&#26696;&#29992;&#12487;&#12540;&#12479;&#31561;\&#20196;&#21644;&#20803;&#24180;&#24230;&#32113;&#35336;&#35201;&#35239;&#12398;&#20844;&#38283;&#12395;&#12388;&#12356;&#12390;\&#20196;&#21644;&#20803;&#24180;&#24230;&#32113;&#35336;&#35201;&#35239;&#12304;&#21407;&#3129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表紙"/>
      <sheetName val="ご利用にあたって"/>
      <sheetName val="総目次"/>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8"/>
  <sheetViews>
    <sheetView showGridLines="0" tabSelected="1" zoomScaleNormal="100" workbookViewId="0"/>
  </sheetViews>
  <sheetFormatPr defaultColWidth="8.625" defaultRowHeight="18.95" customHeight="1" x14ac:dyDescent="0.15"/>
  <cols>
    <col min="1" max="3" width="3.625" style="2" customWidth="1"/>
    <col min="4" max="4" width="18.625" style="2" customWidth="1"/>
    <col min="5" max="12" width="8.625" style="2" customWidth="1"/>
    <col min="13" max="25" width="10.625" style="2" customWidth="1"/>
    <col min="26" max="245" width="8.625" style="2"/>
    <col min="246" max="246" width="14.625" style="2" customWidth="1"/>
    <col min="247" max="255" width="7.875" style="2" customWidth="1"/>
    <col min="256" max="501" width="8.625" style="2"/>
    <col min="502" max="502" width="14.625" style="2" customWidth="1"/>
    <col min="503" max="511" width="7.875" style="2" customWidth="1"/>
    <col min="512" max="757" width="8.625" style="2"/>
    <col min="758" max="758" width="14.625" style="2" customWidth="1"/>
    <col min="759" max="767" width="7.875" style="2" customWidth="1"/>
    <col min="768" max="1013" width="8.625" style="2"/>
    <col min="1014" max="1014" width="14.625" style="2" customWidth="1"/>
    <col min="1015" max="1023" width="7.875" style="2" customWidth="1"/>
    <col min="1024" max="1269" width="8.625" style="2"/>
    <col min="1270" max="1270" width="14.625" style="2" customWidth="1"/>
    <col min="1271" max="1279" width="7.875" style="2" customWidth="1"/>
    <col min="1280" max="1525" width="8.625" style="2"/>
    <col min="1526" max="1526" width="14.625" style="2" customWidth="1"/>
    <col min="1527" max="1535" width="7.875" style="2" customWidth="1"/>
    <col min="1536" max="1781" width="8.625" style="2"/>
    <col min="1782" max="1782" width="14.625" style="2" customWidth="1"/>
    <col min="1783" max="1791" width="7.875" style="2" customWidth="1"/>
    <col min="1792" max="2037" width="8.625" style="2"/>
    <col min="2038" max="2038" width="14.625" style="2" customWidth="1"/>
    <col min="2039" max="2047" width="7.875" style="2" customWidth="1"/>
    <col min="2048" max="2293" width="8.625" style="2"/>
    <col min="2294" max="2294" width="14.625" style="2" customWidth="1"/>
    <col min="2295" max="2303" width="7.875" style="2" customWidth="1"/>
    <col min="2304" max="2549" width="8.625" style="2"/>
    <col min="2550" max="2550" width="14.625" style="2" customWidth="1"/>
    <col min="2551" max="2559" width="7.875" style="2" customWidth="1"/>
    <col min="2560" max="2805" width="8.625" style="2"/>
    <col min="2806" max="2806" width="14.625" style="2" customWidth="1"/>
    <col min="2807" max="2815" width="7.875" style="2" customWidth="1"/>
    <col min="2816" max="3061" width="8.625" style="2"/>
    <col min="3062" max="3062" width="14.625" style="2" customWidth="1"/>
    <col min="3063" max="3071" width="7.875" style="2" customWidth="1"/>
    <col min="3072" max="3317" width="8.625" style="2"/>
    <col min="3318" max="3318" width="14.625" style="2" customWidth="1"/>
    <col min="3319" max="3327" width="7.875" style="2" customWidth="1"/>
    <col min="3328" max="3573" width="8.625" style="2"/>
    <col min="3574" max="3574" width="14.625" style="2" customWidth="1"/>
    <col min="3575" max="3583" width="7.875" style="2" customWidth="1"/>
    <col min="3584" max="3829" width="8.625" style="2"/>
    <col min="3830" max="3830" width="14.625" style="2" customWidth="1"/>
    <col min="3831" max="3839" width="7.875" style="2" customWidth="1"/>
    <col min="3840" max="4085" width="8.625" style="2"/>
    <col min="4086" max="4086" width="14.625" style="2" customWidth="1"/>
    <col min="4087" max="4095" width="7.875" style="2" customWidth="1"/>
    <col min="4096" max="4341" width="8.625" style="2"/>
    <col min="4342" max="4342" width="14.625" style="2" customWidth="1"/>
    <col min="4343" max="4351" width="7.875" style="2" customWidth="1"/>
    <col min="4352" max="4597" width="8.625" style="2"/>
    <col min="4598" max="4598" width="14.625" style="2" customWidth="1"/>
    <col min="4599" max="4607" width="7.875" style="2" customWidth="1"/>
    <col min="4608" max="4853" width="8.625" style="2"/>
    <col min="4854" max="4854" width="14.625" style="2" customWidth="1"/>
    <col min="4855" max="4863" width="7.875" style="2" customWidth="1"/>
    <col min="4864" max="5109" width="8.625" style="2"/>
    <col min="5110" max="5110" width="14.625" style="2" customWidth="1"/>
    <col min="5111" max="5119" width="7.875" style="2" customWidth="1"/>
    <col min="5120" max="5365" width="8.625" style="2"/>
    <col min="5366" max="5366" width="14.625" style="2" customWidth="1"/>
    <col min="5367" max="5375" width="7.875" style="2" customWidth="1"/>
    <col min="5376" max="5621" width="8.625" style="2"/>
    <col min="5622" max="5622" width="14.625" style="2" customWidth="1"/>
    <col min="5623" max="5631" width="7.875" style="2" customWidth="1"/>
    <col min="5632" max="5877" width="8.625" style="2"/>
    <col min="5878" max="5878" width="14.625" style="2" customWidth="1"/>
    <col min="5879" max="5887" width="7.875" style="2" customWidth="1"/>
    <col min="5888" max="6133" width="8.625" style="2"/>
    <col min="6134" max="6134" width="14.625" style="2" customWidth="1"/>
    <col min="6135" max="6143" width="7.875" style="2" customWidth="1"/>
    <col min="6144" max="6389" width="8.625" style="2"/>
    <col min="6390" max="6390" width="14.625" style="2" customWidth="1"/>
    <col min="6391" max="6399" width="7.875" style="2" customWidth="1"/>
    <col min="6400" max="6645" width="8.625" style="2"/>
    <col min="6646" max="6646" width="14.625" style="2" customWidth="1"/>
    <col min="6647" max="6655" width="7.875" style="2" customWidth="1"/>
    <col min="6656" max="6901" width="8.625" style="2"/>
    <col min="6902" max="6902" width="14.625" style="2" customWidth="1"/>
    <col min="6903" max="6911" width="7.875" style="2" customWidth="1"/>
    <col min="6912" max="7157" width="8.625" style="2"/>
    <col min="7158" max="7158" width="14.625" style="2" customWidth="1"/>
    <col min="7159" max="7167" width="7.875" style="2" customWidth="1"/>
    <col min="7168" max="7413" width="8.625" style="2"/>
    <col min="7414" max="7414" width="14.625" style="2" customWidth="1"/>
    <col min="7415" max="7423" width="7.875" style="2" customWidth="1"/>
    <col min="7424" max="7669" width="8.625" style="2"/>
    <col min="7670" max="7670" width="14.625" style="2" customWidth="1"/>
    <col min="7671" max="7679" width="7.875" style="2" customWidth="1"/>
    <col min="7680" max="7925" width="8.625" style="2"/>
    <col min="7926" max="7926" width="14.625" style="2" customWidth="1"/>
    <col min="7927" max="7935" width="7.875" style="2" customWidth="1"/>
    <col min="7936" max="8181" width="8.625" style="2"/>
    <col min="8182" max="8182" width="14.625" style="2" customWidth="1"/>
    <col min="8183" max="8191" width="7.875" style="2" customWidth="1"/>
    <col min="8192" max="8437" width="8.625" style="2"/>
    <col min="8438" max="8438" width="14.625" style="2" customWidth="1"/>
    <col min="8439" max="8447" width="7.875" style="2" customWidth="1"/>
    <col min="8448" max="8693" width="8.625" style="2"/>
    <col min="8694" max="8694" width="14.625" style="2" customWidth="1"/>
    <col min="8695" max="8703" width="7.875" style="2" customWidth="1"/>
    <col min="8704" max="8949" width="8.625" style="2"/>
    <col min="8950" max="8950" width="14.625" style="2" customWidth="1"/>
    <col min="8951" max="8959" width="7.875" style="2" customWidth="1"/>
    <col min="8960" max="9205" width="8.625" style="2"/>
    <col min="9206" max="9206" width="14.625" style="2" customWidth="1"/>
    <col min="9207" max="9215" width="7.875" style="2" customWidth="1"/>
    <col min="9216" max="9461" width="8.625" style="2"/>
    <col min="9462" max="9462" width="14.625" style="2" customWidth="1"/>
    <col min="9463" max="9471" width="7.875" style="2" customWidth="1"/>
    <col min="9472" max="9717" width="8.625" style="2"/>
    <col min="9718" max="9718" width="14.625" style="2" customWidth="1"/>
    <col min="9719" max="9727" width="7.875" style="2" customWidth="1"/>
    <col min="9728" max="9973" width="8.625" style="2"/>
    <col min="9974" max="9974" width="14.625" style="2" customWidth="1"/>
    <col min="9975" max="9983" width="7.875" style="2" customWidth="1"/>
    <col min="9984" max="10229" width="8.625" style="2"/>
    <col min="10230" max="10230" width="14.625" style="2" customWidth="1"/>
    <col min="10231" max="10239" width="7.875" style="2" customWidth="1"/>
    <col min="10240" max="10485" width="8.625" style="2"/>
    <col min="10486" max="10486" width="14.625" style="2" customWidth="1"/>
    <col min="10487" max="10495" width="7.875" style="2" customWidth="1"/>
    <col min="10496" max="10741" width="8.625" style="2"/>
    <col min="10742" max="10742" width="14.625" style="2" customWidth="1"/>
    <col min="10743" max="10751" width="7.875" style="2" customWidth="1"/>
    <col min="10752" max="10997" width="8.625" style="2"/>
    <col min="10998" max="10998" width="14.625" style="2" customWidth="1"/>
    <col min="10999" max="11007" width="7.875" style="2" customWidth="1"/>
    <col min="11008" max="11253" width="8.625" style="2"/>
    <col min="11254" max="11254" width="14.625" style="2" customWidth="1"/>
    <col min="11255" max="11263" width="7.875" style="2" customWidth="1"/>
    <col min="11264" max="11509" width="8.625" style="2"/>
    <col min="11510" max="11510" width="14.625" style="2" customWidth="1"/>
    <col min="11511" max="11519" width="7.875" style="2" customWidth="1"/>
    <col min="11520" max="11765" width="8.625" style="2"/>
    <col min="11766" max="11766" width="14.625" style="2" customWidth="1"/>
    <col min="11767" max="11775" width="7.875" style="2" customWidth="1"/>
    <col min="11776" max="12021" width="8.625" style="2"/>
    <col min="12022" max="12022" width="14.625" style="2" customWidth="1"/>
    <col min="12023" max="12031" width="7.875" style="2" customWidth="1"/>
    <col min="12032" max="12277" width="8.625" style="2"/>
    <col min="12278" max="12278" width="14.625" style="2" customWidth="1"/>
    <col min="12279" max="12287" width="7.875" style="2" customWidth="1"/>
    <col min="12288" max="12533" width="8.625" style="2"/>
    <col min="12534" max="12534" width="14.625" style="2" customWidth="1"/>
    <col min="12535" max="12543" width="7.875" style="2" customWidth="1"/>
    <col min="12544" max="12789" width="8.625" style="2"/>
    <col min="12790" max="12790" width="14.625" style="2" customWidth="1"/>
    <col min="12791" max="12799" width="7.875" style="2" customWidth="1"/>
    <col min="12800" max="13045" width="8.625" style="2"/>
    <col min="13046" max="13046" width="14.625" style="2" customWidth="1"/>
    <col min="13047" max="13055" width="7.875" style="2" customWidth="1"/>
    <col min="13056" max="13301" width="8.625" style="2"/>
    <col min="13302" max="13302" width="14.625" style="2" customWidth="1"/>
    <col min="13303" max="13311" width="7.875" style="2" customWidth="1"/>
    <col min="13312" max="13557" width="8.625" style="2"/>
    <col min="13558" max="13558" width="14.625" style="2" customWidth="1"/>
    <col min="13559" max="13567" width="7.875" style="2" customWidth="1"/>
    <col min="13568" max="13813" width="8.625" style="2"/>
    <col min="13814" max="13814" width="14.625" style="2" customWidth="1"/>
    <col min="13815" max="13823" width="7.875" style="2" customWidth="1"/>
    <col min="13824" max="14069" width="8.625" style="2"/>
    <col min="14070" max="14070" width="14.625" style="2" customWidth="1"/>
    <col min="14071" max="14079" width="7.875" style="2" customWidth="1"/>
    <col min="14080" max="14325" width="8.625" style="2"/>
    <col min="14326" max="14326" width="14.625" style="2" customWidth="1"/>
    <col min="14327" max="14335" width="7.875" style="2" customWidth="1"/>
    <col min="14336" max="14581" width="8.625" style="2"/>
    <col min="14582" max="14582" width="14.625" style="2" customWidth="1"/>
    <col min="14583" max="14591" width="7.875" style="2" customWidth="1"/>
    <col min="14592" max="14837" width="8.625" style="2"/>
    <col min="14838" max="14838" width="14.625" style="2" customWidth="1"/>
    <col min="14839" max="14847" width="7.875" style="2" customWidth="1"/>
    <col min="14848" max="15093" width="8.625" style="2"/>
    <col min="15094" max="15094" width="14.625" style="2" customWidth="1"/>
    <col min="15095" max="15103" width="7.875" style="2" customWidth="1"/>
    <col min="15104" max="15349" width="8.625" style="2"/>
    <col min="15350" max="15350" width="14.625" style="2" customWidth="1"/>
    <col min="15351" max="15359" width="7.875" style="2" customWidth="1"/>
    <col min="15360" max="15605" width="8.625" style="2"/>
    <col min="15606" max="15606" width="14.625" style="2" customWidth="1"/>
    <col min="15607" max="15615" width="7.875" style="2" customWidth="1"/>
    <col min="15616" max="15861" width="8.625" style="2"/>
    <col min="15862" max="15862" width="14.625" style="2" customWidth="1"/>
    <col min="15863" max="15871" width="7.875" style="2" customWidth="1"/>
    <col min="15872" max="16117" width="8.625" style="2"/>
    <col min="16118" max="16118" width="14.625" style="2" customWidth="1"/>
    <col min="16119" max="16127" width="7.875" style="2" customWidth="1"/>
    <col min="16128" max="16384" width="8.625" style="2"/>
  </cols>
  <sheetData>
    <row r="1" spans="1:12" ht="18.95" customHeight="1" x14ac:dyDescent="0.15">
      <c r="A1" s="1" t="s">
        <v>0</v>
      </c>
      <c r="L1" s="1">
        <v>68</v>
      </c>
    </row>
    <row r="2" spans="1:12" s="3" customFormat="1" ht="18.95" customHeight="1" x14ac:dyDescent="0.15"/>
    <row r="3" spans="1:12" s="3" customFormat="1" ht="18.95" customHeight="1" thickBot="1" x14ac:dyDescent="0.2">
      <c r="A3" s="4" t="s">
        <v>1</v>
      </c>
      <c r="L3" s="5" t="s">
        <v>2</v>
      </c>
    </row>
    <row r="4" spans="1:12" s="11" customFormat="1" ht="18.95" customHeight="1" x14ac:dyDescent="0.15">
      <c r="A4" s="6"/>
      <c r="B4" s="6"/>
      <c r="C4" s="6"/>
      <c r="D4" s="7"/>
      <c r="E4" s="8" t="s">
        <v>3</v>
      </c>
      <c r="F4" s="9"/>
      <c r="G4" s="8" t="s">
        <v>4</v>
      </c>
      <c r="H4" s="10"/>
      <c r="I4" s="8" t="s">
        <v>5</v>
      </c>
      <c r="J4" s="10"/>
      <c r="K4" s="9" t="s">
        <v>6</v>
      </c>
      <c r="L4" s="9"/>
    </row>
    <row r="5" spans="1:12" s="11" customFormat="1" ht="18.95" customHeight="1" x14ac:dyDescent="0.15">
      <c r="A5" s="12"/>
      <c r="B5" s="12"/>
      <c r="C5" s="12"/>
      <c r="D5" s="13"/>
      <c r="E5" s="14" t="s">
        <v>7</v>
      </c>
      <c r="F5" s="14" t="s">
        <v>8</v>
      </c>
      <c r="G5" s="14" t="s">
        <v>7</v>
      </c>
      <c r="H5" s="15" t="s">
        <v>8</v>
      </c>
      <c r="I5" s="14" t="s">
        <v>7</v>
      </c>
      <c r="J5" s="15" t="s">
        <v>8</v>
      </c>
      <c r="K5" s="15" t="s">
        <v>7</v>
      </c>
      <c r="L5" s="16" t="s">
        <v>9</v>
      </c>
    </row>
    <row r="6" spans="1:12" s="11" customFormat="1" ht="18.95" customHeight="1" x14ac:dyDescent="0.15">
      <c r="A6" s="17" t="s">
        <v>10</v>
      </c>
      <c r="B6" s="18"/>
      <c r="C6" s="18"/>
      <c r="D6" s="19"/>
      <c r="E6" s="20">
        <v>74520</v>
      </c>
      <c r="F6" s="21">
        <v>1</v>
      </c>
      <c r="G6" s="22">
        <v>76920</v>
      </c>
      <c r="H6" s="23">
        <v>1</v>
      </c>
      <c r="I6" s="22">
        <v>77080</v>
      </c>
      <c r="J6" s="23">
        <f>SUM(J7,J10)</f>
        <v>1.0001297353399066</v>
      </c>
      <c r="K6" s="20">
        <f>SUM(I6-G6)</f>
        <v>160</v>
      </c>
      <c r="L6" s="24">
        <f>SUM(K6/G6)</f>
        <v>2.0800832033281333E-3</v>
      </c>
    </row>
    <row r="7" spans="1:12" ht="18.95" customHeight="1" x14ac:dyDescent="0.15">
      <c r="A7" s="25"/>
      <c r="B7" s="26" t="s">
        <v>11</v>
      </c>
      <c r="C7" s="17"/>
      <c r="D7" s="27"/>
      <c r="E7" s="20">
        <v>63550</v>
      </c>
      <c r="F7" s="21">
        <v>0.852791196994096</v>
      </c>
      <c r="G7" s="22">
        <v>64430</v>
      </c>
      <c r="H7" s="23">
        <v>0.83760000000000001</v>
      </c>
      <c r="I7" s="22">
        <v>64140</v>
      </c>
      <c r="J7" s="23">
        <f>SUM(I7/I6)</f>
        <v>0.83212247016087182</v>
      </c>
      <c r="K7" s="20">
        <f t="shared" ref="K7:K21" si="0">SUM(I7-G7)</f>
        <v>-290</v>
      </c>
      <c r="L7" s="24">
        <f t="shared" ref="L7:L20" si="1">SUM(K7/G7)</f>
        <v>-4.5010088468104923E-3</v>
      </c>
    </row>
    <row r="8" spans="1:12" ht="18.95" customHeight="1" x14ac:dyDescent="0.15">
      <c r="A8" s="25"/>
      <c r="B8" s="28"/>
      <c r="C8" s="26" t="s">
        <v>12</v>
      </c>
      <c r="D8" s="29"/>
      <c r="E8" s="20">
        <v>63400</v>
      </c>
      <c r="F8" s="21">
        <v>0.85077831454643049</v>
      </c>
      <c r="G8" s="22">
        <v>64380</v>
      </c>
      <c r="H8" s="23">
        <v>0.83689999999999998</v>
      </c>
      <c r="I8" s="22">
        <v>63970</v>
      </c>
      <c r="J8" s="23">
        <f>SUM(I8/I6)</f>
        <v>0.82991696938245973</v>
      </c>
      <c r="K8" s="20">
        <f t="shared" si="0"/>
        <v>-410</v>
      </c>
      <c r="L8" s="24">
        <f t="shared" si="1"/>
        <v>-6.3684374029201619E-3</v>
      </c>
    </row>
    <row r="9" spans="1:12" ht="18.95" customHeight="1" x14ac:dyDescent="0.15">
      <c r="A9" s="25"/>
      <c r="B9" s="30"/>
      <c r="C9" s="31" t="s">
        <v>13</v>
      </c>
      <c r="D9" s="19"/>
      <c r="E9" s="20">
        <v>160</v>
      </c>
      <c r="F9" s="21">
        <v>2.1470746108427268E-3</v>
      </c>
      <c r="G9" s="22">
        <v>60</v>
      </c>
      <c r="H9" s="23">
        <v>6.9999999999999999E-4</v>
      </c>
      <c r="I9" s="22">
        <v>170</v>
      </c>
      <c r="J9" s="23">
        <f>SUM(I9/I6)</f>
        <v>2.2055007784120392E-3</v>
      </c>
      <c r="K9" s="20">
        <f t="shared" si="0"/>
        <v>110</v>
      </c>
      <c r="L9" s="24">
        <f t="shared" si="1"/>
        <v>1.8333333333333333</v>
      </c>
    </row>
    <row r="10" spans="1:12" ht="18.95" customHeight="1" x14ac:dyDescent="0.15">
      <c r="A10" s="25"/>
      <c r="B10" s="26" t="s">
        <v>14</v>
      </c>
      <c r="C10" s="17"/>
      <c r="D10" s="27"/>
      <c r="E10" s="20">
        <v>10960</v>
      </c>
      <c r="F10" s="21">
        <v>0.14707461084272677</v>
      </c>
      <c r="G10" s="22">
        <v>12490</v>
      </c>
      <c r="H10" s="23">
        <v>0.1623</v>
      </c>
      <c r="I10" s="22">
        <v>12950</v>
      </c>
      <c r="J10" s="23">
        <f>SUM(I10/I6)</f>
        <v>0.16800726517903478</v>
      </c>
      <c r="K10" s="20">
        <f t="shared" si="0"/>
        <v>460</v>
      </c>
      <c r="L10" s="24">
        <f t="shared" si="1"/>
        <v>3.6829463570856688E-2</v>
      </c>
    </row>
    <row r="11" spans="1:12" ht="18.95" customHeight="1" x14ac:dyDescent="0.15">
      <c r="A11" s="25"/>
      <c r="B11" s="28"/>
      <c r="C11" s="32" t="s">
        <v>15</v>
      </c>
      <c r="D11" s="27"/>
      <c r="E11" s="20">
        <v>330</v>
      </c>
      <c r="F11" s="21">
        <v>4.4283413848631237E-3</v>
      </c>
      <c r="G11" s="22">
        <v>130</v>
      </c>
      <c r="H11" s="23">
        <v>1.6000000000000001E-3</v>
      </c>
      <c r="I11" s="22">
        <v>130</v>
      </c>
      <c r="J11" s="23">
        <f>SUM(I11/I6)</f>
        <v>1.6865594187856772E-3</v>
      </c>
      <c r="K11" s="20">
        <f t="shared" si="0"/>
        <v>0</v>
      </c>
      <c r="L11" s="24">
        <f t="shared" si="1"/>
        <v>0</v>
      </c>
    </row>
    <row r="12" spans="1:12" ht="18.95" customHeight="1" x14ac:dyDescent="0.15">
      <c r="A12" s="25"/>
      <c r="B12" s="28"/>
      <c r="C12" s="26" t="s">
        <v>16</v>
      </c>
      <c r="D12" s="27"/>
      <c r="E12" s="20">
        <v>10560</v>
      </c>
      <c r="F12" s="21">
        <v>0.14170692431561996</v>
      </c>
      <c r="G12" s="22">
        <v>12240</v>
      </c>
      <c r="H12" s="23">
        <v>0.15909999999999999</v>
      </c>
      <c r="I12" s="22">
        <v>12620</v>
      </c>
      <c r="J12" s="23">
        <f>SUM(I12/I6)</f>
        <v>0.16372599896211729</v>
      </c>
      <c r="K12" s="20">
        <f t="shared" si="0"/>
        <v>380</v>
      </c>
      <c r="L12" s="24">
        <f t="shared" si="1"/>
        <v>3.1045751633986929E-2</v>
      </c>
    </row>
    <row r="13" spans="1:12" ht="18.95" customHeight="1" x14ac:dyDescent="0.15">
      <c r="A13" s="25"/>
      <c r="B13" s="28"/>
      <c r="C13" s="28"/>
      <c r="D13" s="33" t="s">
        <v>17</v>
      </c>
      <c r="E13" s="20">
        <v>490</v>
      </c>
      <c r="F13" s="21">
        <v>6.5754159957058505E-3</v>
      </c>
      <c r="G13" s="22">
        <v>380</v>
      </c>
      <c r="H13" s="23">
        <v>4.8999999999999998E-3</v>
      </c>
      <c r="I13" s="22">
        <v>310</v>
      </c>
      <c r="J13" s="23">
        <f>SUM(I13/I6)</f>
        <v>4.0217955371043071E-3</v>
      </c>
      <c r="K13" s="20">
        <f t="shared" si="0"/>
        <v>-70</v>
      </c>
      <c r="L13" s="24">
        <f t="shared" si="1"/>
        <v>-0.18421052631578946</v>
      </c>
    </row>
    <row r="14" spans="1:12" ht="18.95" customHeight="1" x14ac:dyDescent="0.15">
      <c r="A14" s="25"/>
      <c r="B14" s="28"/>
      <c r="C14" s="28"/>
      <c r="D14" s="28" t="s">
        <v>18</v>
      </c>
      <c r="E14" s="20">
        <v>5580</v>
      </c>
      <c r="F14" s="21">
        <v>7.4879227053140096E-2</v>
      </c>
      <c r="G14" s="22">
        <v>5040</v>
      </c>
      <c r="H14" s="23">
        <v>6.5500000000000003E-2</v>
      </c>
      <c r="I14" s="22">
        <v>5380</v>
      </c>
      <c r="J14" s="23">
        <f>SUM(I14/I6)</f>
        <v>6.9797612869745715E-2</v>
      </c>
      <c r="K14" s="20">
        <f t="shared" si="0"/>
        <v>340</v>
      </c>
      <c r="L14" s="24">
        <f t="shared" si="1"/>
        <v>6.7460317460317457E-2</v>
      </c>
    </row>
    <row r="15" spans="1:12" ht="18.95" customHeight="1" x14ac:dyDescent="0.15">
      <c r="A15" s="25"/>
      <c r="B15" s="28"/>
      <c r="C15" s="28"/>
      <c r="D15" s="28" t="s">
        <v>19</v>
      </c>
      <c r="E15" s="20">
        <v>70</v>
      </c>
      <c r="F15" s="21">
        <v>9.3934514224369302E-4</v>
      </c>
      <c r="G15" s="22">
        <v>330</v>
      </c>
      <c r="H15" s="23">
        <v>4.1999999999999997E-3</v>
      </c>
      <c r="I15" s="22">
        <v>310</v>
      </c>
      <c r="J15" s="23">
        <f>SUM(I15/I6)</f>
        <v>4.0217955371043071E-3</v>
      </c>
      <c r="K15" s="20">
        <f t="shared" si="0"/>
        <v>-20</v>
      </c>
      <c r="L15" s="24">
        <f t="shared" si="1"/>
        <v>-6.0606060606060608E-2</v>
      </c>
    </row>
    <row r="16" spans="1:12" ht="18.95" customHeight="1" x14ac:dyDescent="0.15">
      <c r="A16" s="25"/>
      <c r="B16" s="28"/>
      <c r="C16" s="30"/>
      <c r="D16" s="30" t="s">
        <v>20</v>
      </c>
      <c r="E16" s="20">
        <v>4420</v>
      </c>
      <c r="F16" s="21">
        <v>5.9312936124530327E-2</v>
      </c>
      <c r="G16" s="22">
        <v>6490</v>
      </c>
      <c r="H16" s="23">
        <v>8.43E-2</v>
      </c>
      <c r="I16" s="22">
        <v>6610</v>
      </c>
      <c r="J16" s="23">
        <f>SUM(I16/I6)</f>
        <v>8.5755059678256362E-2</v>
      </c>
      <c r="K16" s="20">
        <f t="shared" si="0"/>
        <v>120</v>
      </c>
      <c r="L16" s="24">
        <f t="shared" si="1"/>
        <v>1.8489984591679508E-2</v>
      </c>
    </row>
    <row r="17" spans="1:12" ht="18.95" customHeight="1" x14ac:dyDescent="0.15">
      <c r="A17" s="25"/>
      <c r="B17" s="28"/>
      <c r="C17" s="26" t="s">
        <v>21</v>
      </c>
      <c r="D17" s="29"/>
      <c r="E17" s="20">
        <v>70</v>
      </c>
      <c r="F17" s="21">
        <v>9.3934514224369302E-4</v>
      </c>
      <c r="G17" s="22">
        <v>120</v>
      </c>
      <c r="H17" s="23">
        <v>1.5E-3</v>
      </c>
      <c r="I17" s="22">
        <v>190</v>
      </c>
      <c r="J17" s="23">
        <f>SUM(I17/I6)</f>
        <v>2.4649714582252206E-3</v>
      </c>
      <c r="K17" s="20">
        <f t="shared" si="0"/>
        <v>70</v>
      </c>
      <c r="L17" s="24">
        <f t="shared" si="1"/>
        <v>0.58333333333333337</v>
      </c>
    </row>
    <row r="18" spans="1:12" ht="18.95" customHeight="1" x14ac:dyDescent="0.15">
      <c r="A18" s="34" t="s">
        <v>22</v>
      </c>
      <c r="B18" s="34"/>
      <c r="C18" s="34"/>
      <c r="D18" s="29"/>
      <c r="E18" s="20">
        <v>100</v>
      </c>
      <c r="F18" s="21">
        <v>1.3419216317767043E-3</v>
      </c>
      <c r="G18" s="35">
        <v>20</v>
      </c>
      <c r="H18" s="36">
        <v>2.0000000000000001E-4</v>
      </c>
      <c r="I18" s="35">
        <v>90</v>
      </c>
      <c r="J18" s="23">
        <f>SUM(I18/I6)</f>
        <v>1.1676180591593151E-3</v>
      </c>
      <c r="K18" s="20">
        <f t="shared" si="0"/>
        <v>70</v>
      </c>
      <c r="L18" s="37">
        <f t="shared" si="1"/>
        <v>3.5</v>
      </c>
    </row>
    <row r="19" spans="1:12" ht="18.95" customHeight="1" x14ac:dyDescent="0.15">
      <c r="A19" s="34" t="s">
        <v>23</v>
      </c>
      <c r="B19" s="34"/>
      <c r="C19" s="34"/>
      <c r="D19" s="34"/>
      <c r="E19" s="38">
        <v>64999</v>
      </c>
      <c r="F19" s="39" t="s">
        <v>24</v>
      </c>
      <c r="G19" s="38">
        <v>65723</v>
      </c>
      <c r="H19" s="40" t="s">
        <v>25</v>
      </c>
      <c r="I19" s="38">
        <v>64400</v>
      </c>
      <c r="J19" s="40" t="s">
        <v>26</v>
      </c>
      <c r="K19" s="41">
        <f>SUM(I19-G19)</f>
        <v>-1323</v>
      </c>
      <c r="L19" s="24">
        <f>SUM(K19/G19)</f>
        <v>-2.0129939290659281E-2</v>
      </c>
    </row>
    <row r="20" spans="1:12" ht="18.95" customHeight="1" x14ac:dyDescent="0.15">
      <c r="A20" s="25" t="s">
        <v>27</v>
      </c>
      <c r="B20" s="25"/>
      <c r="C20" s="25"/>
      <c r="D20" s="25"/>
      <c r="E20" s="22">
        <v>9521</v>
      </c>
      <c r="F20" s="21">
        <v>0.12776435856146001</v>
      </c>
      <c r="G20" s="22">
        <v>11197</v>
      </c>
      <c r="H20" s="23">
        <v>0.14549999999999999</v>
      </c>
      <c r="I20" s="22">
        <f>SUM(I6-I19)</f>
        <v>12680</v>
      </c>
      <c r="J20" s="23">
        <f>SUM(I20/I6)</f>
        <v>0.16450441100155683</v>
      </c>
      <c r="K20" s="20">
        <f t="shared" si="0"/>
        <v>1483</v>
      </c>
      <c r="L20" s="24">
        <f t="shared" si="1"/>
        <v>0.13244619094400287</v>
      </c>
    </row>
    <row r="21" spans="1:12" ht="18.95" customHeight="1" thickBot="1" x14ac:dyDescent="0.2">
      <c r="A21" s="42" t="s">
        <v>28</v>
      </c>
      <c r="B21" s="42"/>
      <c r="C21" s="42"/>
      <c r="D21" s="42"/>
      <c r="E21" s="43">
        <v>0.14707461084272677</v>
      </c>
      <c r="F21" s="44" t="s">
        <v>26</v>
      </c>
      <c r="G21" s="43">
        <v>0.16237649505980239</v>
      </c>
      <c r="H21" s="44" t="s">
        <v>26</v>
      </c>
      <c r="I21" s="43">
        <v>0.16800726517903478</v>
      </c>
      <c r="J21" s="44" t="s">
        <v>26</v>
      </c>
      <c r="K21" s="45">
        <f t="shared" si="0"/>
        <v>5.6307701192323811E-3</v>
      </c>
      <c r="L21" s="46" t="s">
        <v>26</v>
      </c>
    </row>
    <row r="22" spans="1:12" ht="18.95" customHeight="1" x14ac:dyDescent="0.15">
      <c r="A22" s="47" t="s">
        <v>29</v>
      </c>
    </row>
    <row r="23" spans="1:12" ht="18.95" customHeight="1" x14ac:dyDescent="0.15">
      <c r="A23" s="2" t="s">
        <v>30</v>
      </c>
    </row>
    <row r="24" spans="1:12" ht="18.95" customHeight="1" x14ac:dyDescent="0.15">
      <c r="A24" s="2" t="s">
        <v>31</v>
      </c>
    </row>
    <row r="25" spans="1:12" ht="18.95" customHeight="1" x14ac:dyDescent="0.15">
      <c r="A25" s="2" t="s">
        <v>32</v>
      </c>
    </row>
    <row r="26" spans="1:12" ht="18.95" customHeight="1" x14ac:dyDescent="0.15">
      <c r="A26" s="2" t="s">
        <v>33</v>
      </c>
    </row>
    <row r="27" spans="1:12" ht="18.95" customHeight="1" x14ac:dyDescent="0.15">
      <c r="A27" s="2" t="s">
        <v>34</v>
      </c>
    </row>
    <row r="28" spans="1:12" ht="18.95" customHeight="1" x14ac:dyDescent="0.15">
      <c r="A28" s="2" t="s">
        <v>35</v>
      </c>
    </row>
  </sheetData>
  <phoneticPr fontId="3"/>
  <pageMargins left="0.98425196850393704" right="0.98425196850393704" top="0.78740157480314965" bottom="0.78740157480314965" header="0.31496062992125984" footer="0.31496062992125984"/>
  <pageSetup paperSize="9" scale="83"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2021-09-16T07:04:53Z</dcterms:created>
  <dcterms:modified xsi:type="dcterms:W3CDTF">2021-09-16T07:05:22Z</dcterms:modified>
</cp:coreProperties>
</file>