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農村整備課\野村【パンドラの箱】\ため池\ため池マップ\松阪市防災重点ため池マップ 県より（R2.6.30）\"/>
    </mc:Choice>
  </mc:AlternateContent>
  <bookViews>
    <workbookView xWindow="-120" yWindow="-120" windowWidth="29040" windowHeight="15840" tabRatio="751"/>
  </bookViews>
  <sheets>
    <sheet name="一覧表" sheetId="15" r:id="rId1"/>
    <sheet name="選択肢" sheetId="12" state="hidden" r:id="rId2"/>
    <sheet name="様式3-3（防災重点）" sheetId="6" state="hidden" r:id="rId3"/>
  </sheets>
  <definedNames>
    <definedName name="_xlnm._FilterDatabase" localSheetId="2" hidden="1">'様式3-3（防災重点）'!$A$9:$BR$57</definedName>
    <definedName name="_xlnm.Print_Area" localSheetId="2">'様式3-3（防災重点）'!$B$1:$BQ$57</definedName>
    <definedName name="_xlnm.Print_Titles" localSheetId="0">一覧表!$1:$4</definedName>
    <definedName name="_xlnm.Print_Titles" localSheetId="2">'様式3-3（防災重点）'!$B:$B,'様式3-3（防災重点）'!$1:$1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57" i="6" l="1"/>
  <c r="BO57" i="6"/>
  <c r="BN57" i="6"/>
  <c r="BM57" i="6"/>
  <c r="BL57" i="6"/>
  <c r="BK57" i="6"/>
  <c r="BJ57" i="6"/>
  <c r="BI57" i="6"/>
  <c r="BH57" i="6"/>
  <c r="BG57" i="6"/>
  <c r="BF57" i="6"/>
  <c r="BE57" i="6"/>
  <c r="BD57" i="6"/>
  <c r="BC57" i="6"/>
  <c r="BB57" i="6"/>
  <c r="BA57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D2" i="6"/>
  <c r="C2" i="6"/>
  <c r="B2" i="6"/>
</calcChain>
</file>

<file path=xl/sharedStrings.xml><?xml version="1.0" encoding="utf-8"?>
<sst xmlns="http://schemas.openxmlformats.org/spreadsheetml/2006/main" count="824" uniqueCount="519">
  <si>
    <t>備考</t>
    <rPh sb="0" eb="2">
      <t>ビコウ</t>
    </rPh>
    <phoneticPr fontId="2"/>
  </si>
  <si>
    <t>（記入要領）</t>
    <rPh sb="1" eb="3">
      <t>キニュウ</t>
    </rPh>
    <rPh sb="3" eb="5">
      <t>ヨウリョウ</t>
    </rPh>
    <phoneticPr fontId="2"/>
  </si>
  <si>
    <t>01北海道</t>
    <rPh sb="2" eb="5">
      <t>ホッカイドウ</t>
    </rPh>
    <phoneticPr fontId="2"/>
  </si>
  <si>
    <t>02東北</t>
    <rPh sb="2" eb="4">
      <t>トウホク</t>
    </rPh>
    <phoneticPr fontId="2"/>
  </si>
  <si>
    <t>03関東</t>
    <rPh sb="2" eb="4">
      <t>カントウ</t>
    </rPh>
    <phoneticPr fontId="2"/>
  </si>
  <si>
    <t>04北陸</t>
    <rPh sb="2" eb="4">
      <t>ホクリク</t>
    </rPh>
    <phoneticPr fontId="2"/>
  </si>
  <si>
    <t>05東海</t>
    <rPh sb="2" eb="4">
      <t>トウカイ</t>
    </rPh>
    <phoneticPr fontId="2"/>
  </si>
  <si>
    <t>06近畿</t>
    <rPh sb="2" eb="4">
      <t>キンキ</t>
    </rPh>
    <phoneticPr fontId="2"/>
  </si>
  <si>
    <t>07中四</t>
    <rPh sb="2" eb="4">
      <t>チュウシ</t>
    </rPh>
    <phoneticPr fontId="2"/>
  </si>
  <si>
    <t>08九州</t>
    <rPh sb="2" eb="4">
      <t>キュウシュウ</t>
    </rPh>
    <phoneticPr fontId="2"/>
  </si>
  <si>
    <t>09沖縄</t>
    <rPh sb="2" eb="4">
      <t>オキナワ</t>
    </rPh>
    <phoneticPr fontId="2"/>
  </si>
  <si>
    <t>全国計</t>
    <rPh sb="0" eb="2">
      <t>ゼンコク</t>
    </rPh>
    <rPh sb="2" eb="3">
      <t>ケイ</t>
    </rPh>
    <phoneticPr fontId="2"/>
  </si>
  <si>
    <t>全国計</t>
    <rPh sb="0" eb="3">
      <t>ゼンコクケイ</t>
    </rPh>
    <phoneticPr fontId="2"/>
  </si>
  <si>
    <t>特記事項があれば記入</t>
    <rPh sb="0" eb="2">
      <t>トッキ</t>
    </rPh>
    <rPh sb="2" eb="4">
      <t>ジコウ</t>
    </rPh>
    <rPh sb="8" eb="10">
      <t>キニュウ</t>
    </rPh>
    <phoneticPr fontId="2"/>
  </si>
  <si>
    <t>0.5ha以上
2ha未満</t>
    <rPh sb="5" eb="7">
      <t>イジョウ</t>
    </rPh>
    <rPh sb="11" eb="13">
      <t>ミマン</t>
    </rPh>
    <phoneticPr fontId="2"/>
  </si>
  <si>
    <t>0.5ha未満</t>
    <rPh sb="5" eb="7">
      <t>ミマン</t>
    </rPh>
    <phoneticPr fontId="2"/>
  </si>
  <si>
    <t>受益なし</t>
    <rPh sb="0" eb="2">
      <t>ジュエキ</t>
    </rPh>
    <phoneticPr fontId="2"/>
  </si>
  <si>
    <t>ため池総数
【H31.3月調査】</t>
    <rPh sb="13" eb="15">
      <t>チョウサ</t>
    </rPh>
    <phoneticPr fontId="2"/>
  </si>
  <si>
    <t>不明</t>
    <rPh sb="0" eb="2">
      <t>フメイ</t>
    </rPh>
    <phoneticPr fontId="2"/>
  </si>
  <si>
    <t>昭和以降</t>
    <rPh sb="0" eb="2">
      <t>ショウワ</t>
    </rPh>
    <rPh sb="2" eb="4">
      <t>イコウ</t>
    </rPh>
    <phoneticPr fontId="2"/>
  </si>
  <si>
    <t>明治時代</t>
    <rPh sb="0" eb="2">
      <t>メイジ</t>
    </rPh>
    <rPh sb="2" eb="4">
      <t>ジダイ</t>
    </rPh>
    <phoneticPr fontId="2"/>
  </si>
  <si>
    <t>大正時代</t>
    <rPh sb="0" eb="2">
      <t>タイショウ</t>
    </rPh>
    <rPh sb="2" eb="4">
      <t>ジダイ</t>
    </rPh>
    <phoneticPr fontId="2"/>
  </si>
  <si>
    <t>谷池</t>
    <rPh sb="0" eb="2">
      <t>タニイケ</t>
    </rPh>
    <phoneticPr fontId="2"/>
  </si>
  <si>
    <t>皿池</t>
    <rPh sb="0" eb="1">
      <t>サラ</t>
    </rPh>
    <rPh sb="1" eb="2">
      <t>イケ</t>
    </rPh>
    <phoneticPr fontId="2"/>
  </si>
  <si>
    <t>その他</t>
    <rPh sb="2" eb="3">
      <t>タ</t>
    </rPh>
    <phoneticPr fontId="2"/>
  </si>
  <si>
    <t>15m以上</t>
    <rPh sb="3" eb="5">
      <t>イジョウ</t>
    </rPh>
    <phoneticPr fontId="2"/>
  </si>
  <si>
    <t>10m以上
15m未満</t>
    <rPh sb="3" eb="5">
      <t>イジョウ</t>
    </rPh>
    <rPh sb="9" eb="11">
      <t>ミマン</t>
    </rPh>
    <phoneticPr fontId="2"/>
  </si>
  <si>
    <t>江戸時代
以前</t>
    <rPh sb="0" eb="2">
      <t>エド</t>
    </rPh>
    <rPh sb="2" eb="4">
      <t>ジダイ</t>
    </rPh>
    <rPh sb="5" eb="7">
      <t>イゼン</t>
    </rPh>
    <phoneticPr fontId="2"/>
  </si>
  <si>
    <t>その他
（掘込式等）</t>
    <rPh sb="2" eb="3">
      <t>タ</t>
    </rPh>
    <rPh sb="5" eb="6">
      <t>ホ</t>
    </rPh>
    <rPh sb="6" eb="7">
      <t>コ</t>
    </rPh>
    <rPh sb="7" eb="8">
      <t>シキ</t>
    </rPh>
    <rPh sb="8" eb="9">
      <t>トウ</t>
    </rPh>
    <phoneticPr fontId="2"/>
  </si>
  <si>
    <t>5m以上
10m未満</t>
    <rPh sb="2" eb="4">
      <t>イジョウ</t>
    </rPh>
    <rPh sb="8" eb="10">
      <t>ミマン</t>
    </rPh>
    <phoneticPr fontId="2"/>
  </si>
  <si>
    <t>5m未満</t>
    <rPh sb="2" eb="4">
      <t>ミマン</t>
    </rPh>
    <phoneticPr fontId="2"/>
  </si>
  <si>
    <t>100万m3
以上</t>
    <rPh sb="3" eb="4">
      <t>マン</t>
    </rPh>
    <rPh sb="7" eb="9">
      <t>イジョウ</t>
    </rPh>
    <phoneticPr fontId="2"/>
  </si>
  <si>
    <t>10万m3以上
100万m3未満</t>
    <rPh sb="2" eb="3">
      <t>マン</t>
    </rPh>
    <rPh sb="5" eb="7">
      <t>イジョウ</t>
    </rPh>
    <rPh sb="11" eb="12">
      <t>マン</t>
    </rPh>
    <rPh sb="14" eb="16">
      <t>ミマン</t>
    </rPh>
    <phoneticPr fontId="2"/>
  </si>
  <si>
    <t>1万m3以上
10万m3未満</t>
    <rPh sb="1" eb="2">
      <t>マン</t>
    </rPh>
    <rPh sb="4" eb="6">
      <t>イジョウ</t>
    </rPh>
    <rPh sb="9" eb="10">
      <t>マン</t>
    </rPh>
    <rPh sb="12" eb="14">
      <t>ミマン</t>
    </rPh>
    <phoneticPr fontId="2"/>
  </si>
  <si>
    <t>5千m3以上
1万m3未満</t>
    <rPh sb="1" eb="2">
      <t>セン</t>
    </rPh>
    <rPh sb="4" eb="6">
      <t>イジョウ</t>
    </rPh>
    <rPh sb="8" eb="9">
      <t>マン</t>
    </rPh>
    <rPh sb="11" eb="13">
      <t>ミマン</t>
    </rPh>
    <phoneticPr fontId="2"/>
  </si>
  <si>
    <t>１千m3以上
5千m3未満</t>
    <rPh sb="4" eb="6">
      <t>イジョウ</t>
    </rPh>
    <rPh sb="11" eb="13">
      <t>ミマン</t>
    </rPh>
    <phoneticPr fontId="2"/>
  </si>
  <si>
    <t>100ha以上</t>
    <rPh sb="5" eb="7">
      <t>イジョウ</t>
    </rPh>
    <phoneticPr fontId="2"/>
  </si>
  <si>
    <t>10ha以上
100ha未満</t>
    <rPh sb="4" eb="6">
      <t>イジョウ</t>
    </rPh>
    <rPh sb="12" eb="14">
      <t>ミマン</t>
    </rPh>
    <phoneticPr fontId="2"/>
  </si>
  <si>
    <t>2ha以上
10ha未満</t>
    <rPh sb="3" eb="5">
      <t>イジョウ</t>
    </rPh>
    <rPh sb="10" eb="12">
      <t>ミマン</t>
    </rPh>
    <phoneticPr fontId="2"/>
  </si>
  <si>
    <t>100戸以上</t>
    <rPh sb="3" eb="4">
      <t>コ</t>
    </rPh>
    <rPh sb="4" eb="6">
      <t>イジョウ</t>
    </rPh>
    <phoneticPr fontId="2"/>
  </si>
  <si>
    <t>10戸以上
100戸未満</t>
    <rPh sb="2" eb="3">
      <t>コ</t>
    </rPh>
    <rPh sb="3" eb="5">
      <t>イジョウ</t>
    </rPh>
    <rPh sb="9" eb="10">
      <t>コ</t>
    </rPh>
    <rPh sb="10" eb="12">
      <t>ミマン</t>
    </rPh>
    <phoneticPr fontId="2"/>
  </si>
  <si>
    <t>2戸以上
10戸未満</t>
    <rPh sb="1" eb="2">
      <t>コ</t>
    </rPh>
    <rPh sb="2" eb="4">
      <t>イジョウ</t>
    </rPh>
    <rPh sb="7" eb="8">
      <t>コ</t>
    </rPh>
    <rPh sb="8" eb="10">
      <t>ミマン</t>
    </rPh>
    <phoneticPr fontId="2"/>
  </si>
  <si>
    <t>1戸</t>
    <rPh sb="1" eb="2">
      <t>コ</t>
    </rPh>
    <phoneticPr fontId="2"/>
  </si>
  <si>
    <t>総貯水量別　内訳</t>
    <rPh sb="0" eb="1">
      <t>ソウ</t>
    </rPh>
    <rPh sb="1" eb="4">
      <t>チョスイリョウ</t>
    </rPh>
    <rPh sb="4" eb="5">
      <t>ベツ</t>
    </rPh>
    <rPh sb="6" eb="8">
      <t>ウチワケ</t>
    </rPh>
    <phoneticPr fontId="2"/>
  </si>
  <si>
    <t>かんがい受益面積別　内訳</t>
    <rPh sb="4" eb="6">
      <t>ジュエキ</t>
    </rPh>
    <rPh sb="6" eb="8">
      <t>メンセキ</t>
    </rPh>
    <rPh sb="8" eb="9">
      <t>ベツ</t>
    </rPh>
    <rPh sb="10" eb="12">
      <t>ウチワケ</t>
    </rPh>
    <phoneticPr fontId="2"/>
  </si>
  <si>
    <t>かんがい受益戸数別　内訳</t>
    <rPh sb="4" eb="6">
      <t>ジュエキ</t>
    </rPh>
    <rPh sb="6" eb="8">
      <t>コスウ</t>
    </rPh>
    <rPh sb="8" eb="9">
      <t>ベツ</t>
    </rPh>
    <rPh sb="10" eb="12">
      <t>ウチワケ</t>
    </rPh>
    <phoneticPr fontId="2"/>
  </si>
  <si>
    <t>築造年代別　内訳</t>
    <rPh sb="4" eb="5">
      <t>ベツ</t>
    </rPh>
    <rPh sb="6" eb="8">
      <t>ウチワケ</t>
    </rPh>
    <phoneticPr fontId="2"/>
  </si>
  <si>
    <t>形式別　内訳</t>
    <rPh sb="0" eb="2">
      <t>ケイシキ</t>
    </rPh>
    <rPh sb="2" eb="3">
      <t>ベツ</t>
    </rPh>
    <rPh sb="4" eb="6">
      <t>ウチワケ</t>
    </rPh>
    <phoneticPr fontId="2"/>
  </si>
  <si>
    <t>堤高別　内訳</t>
    <rPh sb="0" eb="2">
      <t>テイコウ</t>
    </rPh>
    <rPh sb="2" eb="3">
      <t>ベツ</t>
    </rPh>
    <rPh sb="4" eb="6">
      <t>ウチワケ</t>
    </rPh>
    <phoneticPr fontId="2"/>
  </si>
  <si>
    <t>被害想定戸数別　内訳</t>
    <rPh sb="0" eb="2">
      <t>ヒガイ</t>
    </rPh>
    <rPh sb="2" eb="4">
      <t>ソウテイ</t>
    </rPh>
    <rPh sb="4" eb="6">
      <t>コスウ</t>
    </rPh>
    <rPh sb="6" eb="7">
      <t>ベツ</t>
    </rPh>
    <rPh sb="8" eb="10">
      <t>ウチワケ</t>
    </rPh>
    <phoneticPr fontId="2"/>
  </si>
  <si>
    <t>被害想定人口別　内訳</t>
    <rPh sb="4" eb="6">
      <t>ジンコウ</t>
    </rPh>
    <phoneticPr fontId="2"/>
  </si>
  <si>
    <t>100人以上</t>
    <rPh sb="3" eb="4">
      <t>ニン</t>
    </rPh>
    <rPh sb="4" eb="6">
      <t>イジョウ</t>
    </rPh>
    <phoneticPr fontId="2"/>
  </si>
  <si>
    <t>10人以上
100人未満</t>
    <rPh sb="2" eb="3">
      <t>ニン</t>
    </rPh>
    <rPh sb="3" eb="5">
      <t>イジョウ</t>
    </rPh>
    <rPh sb="9" eb="10">
      <t>ニン</t>
    </rPh>
    <rPh sb="10" eb="12">
      <t>ミマン</t>
    </rPh>
    <phoneticPr fontId="2"/>
  </si>
  <si>
    <t>1人以上
10人未満</t>
    <rPh sb="1" eb="2">
      <t>ニン</t>
    </rPh>
    <rPh sb="2" eb="4">
      <t>イジョウ</t>
    </rPh>
    <rPh sb="7" eb="8">
      <t>ニン</t>
    </rPh>
    <rPh sb="8" eb="10">
      <t>ミマン</t>
    </rPh>
    <phoneticPr fontId="2"/>
  </si>
  <si>
    <t>1戸以上
10戸未満</t>
    <rPh sb="1" eb="2">
      <t>コ</t>
    </rPh>
    <rPh sb="2" eb="4">
      <t>イジョウ</t>
    </rPh>
    <rPh sb="7" eb="8">
      <t>コ</t>
    </rPh>
    <rPh sb="8" eb="10">
      <t>ミマン</t>
    </rPh>
    <phoneticPr fontId="2"/>
  </si>
  <si>
    <t>管理者別　内訳</t>
    <rPh sb="0" eb="3">
      <t>カンリシャ</t>
    </rPh>
    <rPh sb="3" eb="4">
      <t>ベツ</t>
    </rPh>
    <rPh sb="5" eb="7">
      <t>ウチワケ</t>
    </rPh>
    <phoneticPr fontId="2"/>
  </si>
  <si>
    <t>行政</t>
    <rPh sb="0" eb="2">
      <t>ギョウセイ</t>
    </rPh>
    <phoneticPr fontId="2"/>
  </si>
  <si>
    <t>土地改良区</t>
    <rPh sb="0" eb="2">
      <t>トチ</t>
    </rPh>
    <rPh sb="2" eb="5">
      <t>カイリョウク</t>
    </rPh>
    <phoneticPr fontId="2"/>
  </si>
  <si>
    <t>個人</t>
    <rPh sb="0" eb="2">
      <t>コジン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</si>
  <si>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</si>
  <si>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</si>
  <si>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</si>
  <si>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水利・生産等組合</t>
    <rPh sb="0" eb="2">
      <t>スイリ</t>
    </rPh>
    <rPh sb="3" eb="5">
      <t>セイサン</t>
    </rPh>
    <rPh sb="5" eb="6">
      <t>ナド</t>
    </rPh>
    <rPh sb="6" eb="8">
      <t>クミアイ</t>
    </rPh>
    <phoneticPr fontId="2"/>
  </si>
  <si>
    <t>所有者（堤体）別　内訳</t>
    <rPh sb="0" eb="3">
      <t>ショユウシャ</t>
    </rPh>
    <rPh sb="7" eb="8">
      <t>ベツ</t>
    </rPh>
    <rPh sb="9" eb="11">
      <t>ウチワケ</t>
    </rPh>
    <phoneticPr fontId="2"/>
  </si>
  <si>
    <t>集落・自治会・財産区等</t>
    <rPh sb="3" eb="6">
      <t>ジチカイ</t>
    </rPh>
    <rPh sb="7" eb="10">
      <t>ザイサンク</t>
    </rPh>
    <rPh sb="10" eb="11">
      <t>トウ</t>
    </rPh>
    <phoneticPr fontId="2"/>
  </si>
  <si>
    <t>１千m3
未満</t>
    <rPh sb="5" eb="7">
      <t>ミマン</t>
    </rPh>
    <phoneticPr fontId="2"/>
  </si>
  <si>
    <t>H31.3月末時点</t>
    <rPh sb="5" eb="6">
      <t>ガツ</t>
    </rPh>
    <rPh sb="6" eb="7">
      <t>マツ</t>
    </rPh>
    <rPh sb="7" eb="9">
      <t>ジテン</t>
    </rPh>
    <phoneticPr fontId="2"/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</si>
  <si>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</si>
  <si>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</si>
  <si>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</si>
  <si>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</si>
  <si>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</si>
  <si>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</si>
  <si>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</si>
  <si>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</si>
  <si>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</si>
  <si>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</si>
  <si>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</si>
  <si>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</si>
  <si>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</si>
  <si>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</si>
  <si>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</si>
  <si>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</si>
  <si>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</si>
  <si>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</si>
  <si>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</si>
  <si>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</si>
  <si>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</si>
  <si>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</si>
  <si>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</si>
  <si>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</si>
  <si>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</si>
  <si>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</si>
  <si>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</si>
  <si>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</si>
  <si>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</si>
  <si>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</si>
  <si>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</si>
  <si>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</si>
  <si>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</si>
  <si>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</si>
  <si>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</si>
  <si>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</si>
  <si>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</si>
  <si>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</si>
  <si>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</si>
  <si>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</si>
  <si>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</si>
  <si>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</si>
  <si>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</si>
  <si>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</si>
  <si>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</si>
  <si>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</si>
  <si>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</si>
  <si>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</si>
  <si>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</si>
  <si>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</si>
  <si>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</si>
  <si>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</si>
  <si>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</si>
  <si>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</si>
  <si>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</si>
  <si>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</si>
  <si>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</si>
  <si>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</si>
  <si>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</si>
  <si>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</si>
  <si>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</si>
  <si>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</si>
  <si>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</si>
  <si>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01北海道</t>
  </si>
  <si>
    <t>02青森県</t>
    <rPh sb="2" eb="5">
      <t>アオモリケン</t>
    </rPh>
    <phoneticPr fontId="2"/>
  </si>
  <si>
    <t>03岩手県</t>
    <rPh sb="2" eb="4">
      <t>イワテ</t>
    </rPh>
    <rPh sb="4" eb="5">
      <t>ケン</t>
    </rPh>
    <phoneticPr fontId="2"/>
  </si>
  <si>
    <t>04宮城県</t>
    <rPh sb="2" eb="5">
      <t>ミヤギケン</t>
    </rPh>
    <phoneticPr fontId="2"/>
  </si>
  <si>
    <t>05秋田県</t>
    <rPh sb="2" eb="5">
      <t>アキタケン</t>
    </rPh>
    <phoneticPr fontId="2"/>
  </si>
  <si>
    <t>06山形県</t>
    <rPh sb="2" eb="5">
      <t>ヤマガタケン</t>
    </rPh>
    <phoneticPr fontId="2"/>
  </si>
  <si>
    <t>07福島県</t>
    <rPh sb="2" eb="5">
      <t>フクシマケン</t>
    </rPh>
    <phoneticPr fontId="2"/>
  </si>
  <si>
    <t>08茨城県</t>
    <rPh sb="2" eb="4">
      <t>イバラキ</t>
    </rPh>
    <rPh sb="4" eb="5">
      <t>ケン</t>
    </rPh>
    <phoneticPr fontId="2"/>
  </si>
  <si>
    <t>09栃木県</t>
    <rPh sb="2" eb="4">
      <t>トチギ</t>
    </rPh>
    <rPh sb="4" eb="5">
      <t>ケン</t>
    </rPh>
    <phoneticPr fontId="2"/>
  </si>
  <si>
    <t>10群馬県</t>
    <rPh sb="2" eb="5">
      <t>グンマケン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</si>
  <si>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</si>
  <si>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</si>
  <si>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13東京都</t>
    <rPh sb="2" eb="5">
      <t>トウキョウト</t>
    </rPh>
    <phoneticPr fontId="2"/>
  </si>
  <si>
    <t>14神奈川県</t>
    <rPh sb="2" eb="6">
      <t>カナガワケン</t>
    </rPh>
    <phoneticPr fontId="2"/>
  </si>
  <si>
    <t>19山梨県</t>
    <rPh sb="2" eb="5">
      <t>ヤマナシケン</t>
    </rPh>
    <phoneticPr fontId="2"/>
  </si>
  <si>
    <t>20長野県</t>
    <rPh sb="2" eb="4">
      <t>ナガノ</t>
    </rPh>
    <rPh sb="4" eb="5">
      <t>ケン</t>
    </rPh>
    <phoneticPr fontId="2"/>
  </si>
  <si>
    <t>22静岡県</t>
    <rPh sb="2" eb="5">
      <t>シズオカケン</t>
    </rPh>
    <phoneticPr fontId="2"/>
  </si>
  <si>
    <t>15新潟県</t>
    <rPh sb="2" eb="5">
      <t>ニイガタケン</t>
    </rPh>
    <phoneticPr fontId="2"/>
  </si>
  <si>
    <t>16富山県</t>
    <rPh sb="2" eb="4">
      <t>トヤマ</t>
    </rPh>
    <rPh sb="4" eb="5">
      <t>ケン</t>
    </rPh>
    <phoneticPr fontId="2"/>
  </si>
  <si>
    <t>17石川県</t>
    <rPh sb="2" eb="5">
      <t>イシカワケン</t>
    </rPh>
    <phoneticPr fontId="2"/>
  </si>
  <si>
    <t>18福井県</t>
    <rPh sb="2" eb="5">
      <t>フクイケン</t>
    </rPh>
    <phoneticPr fontId="2"/>
  </si>
  <si>
    <t>21岐阜県</t>
    <rPh sb="2" eb="5">
      <t>ギフケン</t>
    </rPh>
    <phoneticPr fontId="2"/>
  </si>
  <si>
    <t>23愛知県</t>
    <rPh sb="2" eb="5">
      <t>アイチケン</t>
    </rPh>
    <phoneticPr fontId="2"/>
  </si>
  <si>
    <t>24三重県</t>
    <rPh sb="2" eb="5">
      <t>ミエケン</t>
    </rPh>
    <phoneticPr fontId="2"/>
  </si>
  <si>
    <t>25滋賀県</t>
    <rPh sb="2" eb="5">
      <t>シガケン</t>
    </rPh>
    <phoneticPr fontId="2"/>
  </si>
  <si>
    <t>26京都府</t>
    <rPh sb="2" eb="5">
      <t>キョウトフ</t>
    </rPh>
    <phoneticPr fontId="2"/>
  </si>
  <si>
    <t>27大阪府</t>
    <rPh sb="2" eb="4">
      <t>オオサカ</t>
    </rPh>
    <rPh sb="4" eb="5">
      <t>フ</t>
    </rPh>
    <phoneticPr fontId="2"/>
  </si>
  <si>
    <t>28兵庫県</t>
    <rPh sb="2" eb="4">
      <t>ヒョウゴ</t>
    </rPh>
    <rPh sb="4" eb="5">
      <t>ケン</t>
    </rPh>
    <phoneticPr fontId="2"/>
  </si>
  <si>
    <t>29奈良県</t>
    <rPh sb="2" eb="5">
      <t>ナラケン</t>
    </rPh>
    <phoneticPr fontId="2"/>
  </si>
  <si>
    <t>30和歌山県</t>
    <rPh sb="2" eb="6">
      <t>ワカヤマケン</t>
    </rPh>
    <phoneticPr fontId="2"/>
  </si>
  <si>
    <t>31鳥取県</t>
    <rPh sb="2" eb="4">
      <t>トットリ</t>
    </rPh>
    <rPh sb="4" eb="5">
      <t>ケン</t>
    </rPh>
    <phoneticPr fontId="2"/>
  </si>
  <si>
    <t>32島根県</t>
    <rPh sb="2" eb="4">
      <t>シマネ</t>
    </rPh>
    <rPh sb="4" eb="5">
      <t>ケン</t>
    </rPh>
    <phoneticPr fontId="2"/>
  </si>
  <si>
    <t>33岡山県</t>
    <rPh sb="2" eb="4">
      <t>オカヤマ</t>
    </rPh>
    <rPh sb="4" eb="5">
      <t>ケン</t>
    </rPh>
    <phoneticPr fontId="2"/>
  </si>
  <si>
    <t>34広島県</t>
    <rPh sb="2" eb="5">
      <t>ヒロシマケン</t>
    </rPh>
    <phoneticPr fontId="2"/>
  </si>
  <si>
    <t>35山口県</t>
    <rPh sb="2" eb="5">
      <t>ヤマグチケン</t>
    </rPh>
    <phoneticPr fontId="2"/>
  </si>
  <si>
    <t>36徳島県</t>
    <rPh sb="2" eb="5">
      <t>トクシマケン</t>
    </rPh>
    <phoneticPr fontId="2"/>
  </si>
  <si>
    <t>37香川県</t>
    <rPh sb="2" eb="5">
      <t>カガワケン</t>
    </rPh>
    <phoneticPr fontId="2"/>
  </si>
  <si>
    <t>38愛媛県</t>
    <rPh sb="2" eb="5">
      <t>エヒメケン</t>
    </rPh>
    <phoneticPr fontId="2"/>
  </si>
  <si>
    <t>39高知県</t>
    <rPh sb="2" eb="5">
      <t>コウチケン</t>
    </rPh>
    <phoneticPr fontId="2"/>
  </si>
  <si>
    <t>40福岡県</t>
    <rPh sb="2" eb="5">
      <t>フクオカケン</t>
    </rPh>
    <phoneticPr fontId="2"/>
  </si>
  <si>
    <t>41佐賀県</t>
    <rPh sb="2" eb="5">
      <t>サガケン</t>
    </rPh>
    <phoneticPr fontId="2"/>
  </si>
  <si>
    <t>42長崎県</t>
    <rPh sb="2" eb="5">
      <t>ナガサキケン</t>
    </rPh>
    <phoneticPr fontId="2"/>
  </si>
  <si>
    <t>43熊本県</t>
    <rPh sb="2" eb="5">
      <t>クマモトケン</t>
    </rPh>
    <phoneticPr fontId="2"/>
  </si>
  <si>
    <t>44大分県</t>
    <rPh sb="2" eb="5">
      <t>オオイタケン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</si>
  <si>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</si>
  <si>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</si>
  <si>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47沖縄県</t>
    <rPh sb="2" eb="5">
      <t>オキナワケン</t>
    </rPh>
    <phoneticPr fontId="2"/>
  </si>
  <si>
    <t>都道府県
コード
＋
都道府県名</t>
    <phoneticPr fontId="2"/>
  </si>
  <si>
    <t>防災重点
ため池数
（再選定後）
【H31.3月調査】</t>
    <rPh sb="0" eb="2">
      <t>ボウサイ</t>
    </rPh>
    <rPh sb="2" eb="4">
      <t>ジュウテン</t>
    </rPh>
    <rPh sb="11" eb="14">
      <t>サイセンテイ</t>
    </rPh>
    <rPh sb="14" eb="15">
      <t>ゴ</t>
    </rPh>
    <rPh sb="24" eb="26">
      <t>チョウサ</t>
    </rPh>
    <phoneticPr fontId="2"/>
  </si>
  <si>
    <t>C</t>
    <phoneticPr fontId="2"/>
  </si>
  <si>
    <t>D</t>
    <phoneticPr fontId="2"/>
  </si>
  <si>
    <t>E</t>
    <phoneticPr fontId="2"/>
  </si>
  <si>
    <t>なし</t>
    <phoneticPr fontId="2"/>
  </si>
  <si>
    <t>ため池名称</t>
    <rPh sb="2" eb="3">
      <t>イケ</t>
    </rPh>
    <rPh sb="3" eb="5">
      <t>メイショウ</t>
    </rPh>
    <phoneticPr fontId="2"/>
  </si>
  <si>
    <t>ため池
データベース
コード番号</t>
    <rPh sb="2" eb="3">
      <t>イケ</t>
    </rPh>
    <rPh sb="14" eb="16">
      <t>バンゴウ</t>
    </rPh>
    <phoneticPr fontId="2"/>
  </si>
  <si>
    <t>ふりがな</t>
    <phoneticPr fontId="2"/>
  </si>
  <si>
    <t>所在地</t>
    <rPh sb="0" eb="3">
      <t>ショザイチ</t>
    </rPh>
    <phoneticPr fontId="2"/>
  </si>
  <si>
    <t>都道府県名</t>
    <rPh sb="0" eb="4">
      <t>トドウフケン</t>
    </rPh>
    <rPh sb="4" eb="5">
      <t>メイ</t>
    </rPh>
    <phoneticPr fontId="2"/>
  </si>
  <si>
    <t>字・番地等</t>
    <rPh sb="0" eb="1">
      <t>ジ</t>
    </rPh>
    <rPh sb="2" eb="4">
      <t>バンチ</t>
    </rPh>
    <rPh sb="4" eb="5">
      <t>トウ</t>
    </rPh>
    <phoneticPr fontId="2"/>
  </si>
  <si>
    <t>市区、郡町村名</t>
    <rPh sb="0" eb="1">
      <t>シ</t>
    </rPh>
    <rPh sb="1" eb="2">
      <t>ク</t>
    </rPh>
    <rPh sb="3" eb="4">
      <t>グン</t>
    </rPh>
    <rPh sb="6" eb="7">
      <t>メイ</t>
    </rPh>
    <phoneticPr fontId="2"/>
  </si>
  <si>
    <t>堤高
（ｍ）</t>
    <rPh sb="0" eb="2">
      <t>テイコウ</t>
    </rPh>
    <phoneticPr fontId="2"/>
  </si>
  <si>
    <t>総貯水量
（ｍ3）</t>
    <rPh sb="0" eb="1">
      <t>ソウ</t>
    </rPh>
    <rPh sb="1" eb="4">
      <t>チョスイリョウ</t>
    </rPh>
    <phoneticPr fontId="2"/>
  </si>
  <si>
    <t>【様式３】ため池数整理表（再選定後の防災重点ため池ベース）</t>
    <rPh sb="1" eb="3">
      <t>ヨウシキ</t>
    </rPh>
    <rPh sb="7" eb="8">
      <t>イケ</t>
    </rPh>
    <rPh sb="8" eb="9">
      <t>カズ</t>
    </rPh>
    <rPh sb="9" eb="11">
      <t>セイリ</t>
    </rPh>
    <rPh sb="11" eb="12">
      <t>オモテ</t>
    </rPh>
    <rPh sb="18" eb="20">
      <t>ボウサイ</t>
    </rPh>
    <rPh sb="20" eb="22">
      <t>ジュウテン</t>
    </rPh>
    <rPh sb="24" eb="25">
      <t>イケ</t>
    </rPh>
    <phoneticPr fontId="2"/>
  </si>
  <si>
    <t>松阪市</t>
  </si>
  <si>
    <t>2 都道府県</t>
  </si>
  <si>
    <t>3 市町村</t>
  </si>
  <si>
    <t>4 土地改良区</t>
  </si>
  <si>
    <t>5 水利・生産等組合</t>
  </si>
  <si>
    <t>1 国・機構等</t>
  </si>
  <si>
    <t>7 個人、共同</t>
  </si>
  <si>
    <t>8 企業、法人等</t>
  </si>
  <si>
    <t>9 その他</t>
  </si>
  <si>
    <t>10 不明</t>
  </si>
  <si>
    <t>【選択区分】</t>
    <rPh sb="1" eb="3">
      <t>センタク</t>
    </rPh>
    <rPh sb="3" eb="5">
      <t>クブン</t>
    </rPh>
    <phoneticPr fontId="2"/>
  </si>
  <si>
    <t>管理者区分</t>
    <rPh sb="0" eb="3">
      <t>カンリシャ</t>
    </rPh>
    <rPh sb="3" eb="5">
      <t>クブン</t>
    </rPh>
    <phoneticPr fontId="2"/>
  </si>
  <si>
    <t>所有者区分</t>
    <rPh sb="0" eb="3">
      <t>ショユウシャ</t>
    </rPh>
    <rPh sb="3" eb="5">
      <t>クブン</t>
    </rPh>
    <phoneticPr fontId="2"/>
  </si>
  <si>
    <t>6 集落、自治会、財産区等</t>
    <phoneticPr fontId="2"/>
  </si>
  <si>
    <r>
      <t>7 個人、</t>
    </r>
    <r>
      <rPr>
        <sz val="11"/>
        <color rgb="FFFF0000"/>
        <rFont val="ＭＳ Ｐゴシック"/>
        <family val="3"/>
        <charset val="128"/>
        <scheme val="minor"/>
      </rPr>
      <t>共有</t>
    </r>
    <rPh sb="5" eb="7">
      <t>キョウユウ</t>
    </rPh>
    <phoneticPr fontId="2"/>
  </si>
  <si>
    <t>三重県</t>
    <rPh sb="0" eb="3">
      <t>ミエケン</t>
    </rPh>
    <phoneticPr fontId="1"/>
  </si>
  <si>
    <t>上池</t>
  </si>
  <si>
    <t>かみいけ</t>
  </si>
  <si>
    <t>大池</t>
  </si>
  <si>
    <t>おおいけ</t>
  </si>
  <si>
    <t>しんいけ</t>
  </si>
  <si>
    <t>こいけ</t>
  </si>
  <si>
    <t>みやいけ</t>
  </si>
  <si>
    <t>ざるいけ</t>
  </si>
  <si>
    <t>てんじんいけ</t>
  </si>
  <si>
    <t>北谷池</t>
  </si>
  <si>
    <t>きたたにいけ</t>
  </si>
  <si>
    <t>新池</t>
  </si>
  <si>
    <t>古池</t>
  </si>
  <si>
    <t>三重県</t>
    <rPh sb="0" eb="3">
      <t>ミエケン</t>
    </rPh>
    <phoneticPr fontId="2"/>
  </si>
  <si>
    <t>須古池</t>
  </si>
  <si>
    <t>はすいけ</t>
  </si>
  <si>
    <t>山口池</t>
  </si>
  <si>
    <t>やまぐちいけ</t>
  </si>
  <si>
    <t>新田池</t>
  </si>
  <si>
    <t>しんでんいけ</t>
  </si>
  <si>
    <t>いちのたにいけ</t>
  </si>
  <si>
    <t>女牛谷池</t>
  </si>
  <si>
    <t>めうしだにいけ</t>
  </si>
  <si>
    <t>小野町662</t>
  </si>
  <si>
    <t>白石池</t>
  </si>
  <si>
    <t>しらいしいけ</t>
  </si>
  <si>
    <t>小野町598</t>
  </si>
  <si>
    <t>中ノ池</t>
  </si>
  <si>
    <t>なかのいけ</t>
  </si>
  <si>
    <t>小野町584</t>
  </si>
  <si>
    <t>さぎで池</t>
  </si>
  <si>
    <t>さぎでいけ</t>
  </si>
  <si>
    <t>小野町516</t>
  </si>
  <si>
    <t>蓮池</t>
  </si>
  <si>
    <t>黒塚池</t>
  </si>
  <si>
    <t>くろつかいけ</t>
  </si>
  <si>
    <t>小野町字黒塚827</t>
  </si>
  <si>
    <t>一ノ谷池</t>
  </si>
  <si>
    <t>大阿坂町字一ノ谷1606</t>
  </si>
  <si>
    <t>宮池（上）</t>
  </si>
  <si>
    <t>大阿阪町字市谷749</t>
  </si>
  <si>
    <t>宮池（下）</t>
  </si>
  <si>
    <t>枳池</t>
  </si>
  <si>
    <t>からたちいけ</t>
  </si>
  <si>
    <t>小阿坂町大字山見</t>
  </si>
  <si>
    <t>小阿坂町大字新田</t>
  </si>
  <si>
    <t>坊谷池</t>
  </si>
  <si>
    <t>ぼうだにいけ</t>
  </si>
  <si>
    <t>小阿阪町</t>
  </si>
  <si>
    <t>小田池（上池）</t>
  </si>
  <si>
    <t>おだいけ(かみいけ)</t>
  </si>
  <si>
    <t>小阿坂町大字小田</t>
  </si>
  <si>
    <t>小田池（下池）</t>
  </si>
  <si>
    <t>おだいけ(しもいけ)</t>
  </si>
  <si>
    <t>鬼ヶ窪池</t>
  </si>
  <si>
    <t>おにがくぼいけ</t>
  </si>
  <si>
    <t>四郷池</t>
  </si>
  <si>
    <t>よごういけ</t>
  </si>
  <si>
    <t>小阿坂町字小田２１９２</t>
    <rPh sb="4" eb="5">
      <t>アザ</t>
    </rPh>
    <rPh sb="5" eb="6">
      <t>コ</t>
    </rPh>
    <rPh sb="6" eb="7">
      <t>タ</t>
    </rPh>
    <phoneticPr fontId="2"/>
  </si>
  <si>
    <t>岩内山口池</t>
  </si>
  <si>
    <t>ようちやまぐちいけ</t>
  </si>
  <si>
    <t>岩内町</t>
  </si>
  <si>
    <t>笊池</t>
  </si>
  <si>
    <t>伊勢寺町大字宮ノ沖</t>
  </si>
  <si>
    <t>天神池</t>
  </si>
  <si>
    <t>伊勢寺町天神前</t>
  </si>
  <si>
    <t>又苅池</t>
  </si>
  <si>
    <t>またがりいけ</t>
  </si>
  <si>
    <t>伊勢寺町蛇原1330-5</t>
  </si>
  <si>
    <t>平林池</t>
  </si>
  <si>
    <t>ひらばやしいけ</t>
  </si>
  <si>
    <t>伊勢寺町大字平林</t>
  </si>
  <si>
    <t>十一池</t>
  </si>
  <si>
    <t>じゅういちいけ</t>
  </si>
  <si>
    <t>伊勢寺町字十一</t>
  </si>
  <si>
    <t>向側池</t>
  </si>
  <si>
    <t>むかいがわいけ</t>
  </si>
  <si>
    <t>伊勢寺町字向山</t>
  </si>
  <si>
    <t>八重田池</t>
  </si>
  <si>
    <t>やえたいけ</t>
  </si>
  <si>
    <t>八重田町馬立1225</t>
  </si>
  <si>
    <t>八原池</t>
  </si>
  <si>
    <t>はちわらいけ</t>
  </si>
  <si>
    <t>藤之木町八原</t>
  </si>
  <si>
    <t>藤之木町大字清水山</t>
  </si>
  <si>
    <t>シボの池</t>
  </si>
  <si>
    <t>しぼのいけ</t>
  </si>
  <si>
    <t>西野町大字広出</t>
  </si>
  <si>
    <t>ふるいけ</t>
  </si>
  <si>
    <t>井谷池</t>
  </si>
  <si>
    <t>いたにいけ</t>
  </si>
  <si>
    <t>小片野町</t>
  </si>
  <si>
    <t>小片野町字北谷1896</t>
  </si>
  <si>
    <t>子池</t>
  </si>
  <si>
    <t>小片野町大字大田1827</t>
  </si>
  <si>
    <t>茅原町大字東出</t>
  </si>
  <si>
    <t>庄町大字垣内田820</t>
  </si>
  <si>
    <t>庄下池</t>
  </si>
  <si>
    <t>しょうしもいけ</t>
  </si>
  <si>
    <t>庄町1400</t>
  </si>
  <si>
    <t>づごいけ</t>
  </si>
  <si>
    <t>阿波曽町字須古217</t>
  </si>
  <si>
    <t>射和池</t>
  </si>
  <si>
    <t>いざわいけ</t>
  </si>
  <si>
    <t>阿波曽町大字山口174</t>
  </si>
  <si>
    <t>中万町</t>
  </si>
  <si>
    <t>鐘突池</t>
  </si>
  <si>
    <t>かねつきいけ</t>
  </si>
  <si>
    <t>八条ヶ谷池</t>
  </si>
  <si>
    <t>はちじょうがたにいけ</t>
  </si>
  <si>
    <t>山室町大字八条ヶ谷</t>
  </si>
  <si>
    <t>飛倉池</t>
  </si>
  <si>
    <t>とびくらいけ</t>
  </si>
  <si>
    <t>山室町237-3</t>
  </si>
  <si>
    <t>天皇池</t>
  </si>
  <si>
    <t>てんのういけ</t>
  </si>
  <si>
    <t>下蛸路町岡山</t>
  </si>
  <si>
    <t>下野池</t>
  </si>
  <si>
    <t>しものいけ</t>
  </si>
  <si>
    <t>下村町</t>
  </si>
  <si>
    <t>坊山池</t>
  </si>
  <si>
    <t>ぼうやまいけ</t>
  </si>
  <si>
    <t>下村町字坊山</t>
  </si>
  <si>
    <t>久保大谷池</t>
  </si>
  <si>
    <t>くぼおおたにいけ</t>
  </si>
  <si>
    <t>久保町大字向野</t>
  </si>
  <si>
    <t>久保町藤次谷</t>
  </si>
  <si>
    <t>高田大池</t>
  </si>
  <si>
    <t>たかたおおいけ</t>
  </si>
  <si>
    <t>上川町字茶屋ヶ谷729</t>
  </si>
  <si>
    <t>高田小池</t>
  </si>
  <si>
    <t>たかたこいけ</t>
  </si>
  <si>
    <t>間待池</t>
  </si>
  <si>
    <t>けんたいいけ</t>
  </si>
  <si>
    <t>安楽町大字小津尾</t>
  </si>
  <si>
    <t>安楽町大字西谷</t>
  </si>
  <si>
    <t>捨田池</t>
  </si>
  <si>
    <t>しゃでんいけ</t>
  </si>
  <si>
    <t>嬉野黒野町</t>
    <rPh sb="0" eb="2">
      <t>ウレシノ</t>
    </rPh>
    <rPh sb="4" eb="5">
      <t>チョウ</t>
    </rPh>
    <phoneticPr fontId="2"/>
  </si>
  <si>
    <t>黒野新池</t>
  </si>
  <si>
    <t>くろのしんいけ</t>
  </si>
  <si>
    <t>黒野大池</t>
  </si>
  <si>
    <t>くろのおおいけ</t>
  </si>
  <si>
    <t>唐部池</t>
  </si>
  <si>
    <t>からべいけ</t>
  </si>
  <si>
    <t>大阿阪町</t>
    <rPh sb="3" eb="4">
      <t>チョウ</t>
    </rPh>
    <phoneticPr fontId="2"/>
  </si>
  <si>
    <t>西茂田池</t>
  </si>
  <si>
    <t>にしもたいけ</t>
  </si>
  <si>
    <t>嬉野田村町字西茂田208</t>
    <rPh sb="0" eb="2">
      <t>ウレシノ</t>
    </rPh>
    <rPh sb="2" eb="4">
      <t>タムラ</t>
    </rPh>
    <rPh sb="4" eb="5">
      <t>チョウ</t>
    </rPh>
    <rPh sb="5" eb="6">
      <t>アザ</t>
    </rPh>
    <rPh sb="6" eb="7">
      <t>ニシ</t>
    </rPh>
    <rPh sb="7" eb="9">
      <t>シゲタ</t>
    </rPh>
    <phoneticPr fontId="2"/>
  </si>
  <si>
    <t>沢池</t>
  </si>
  <si>
    <t>さわいけ</t>
  </si>
  <si>
    <t>嬉野算所町字新出648</t>
    <rPh sb="0" eb="2">
      <t>ウレシノ</t>
    </rPh>
    <rPh sb="4" eb="5">
      <t>チョウ</t>
    </rPh>
    <phoneticPr fontId="2"/>
  </si>
  <si>
    <t>嬉野算所町字新出649</t>
    <rPh sb="0" eb="2">
      <t>ウレシノ</t>
    </rPh>
    <rPh sb="4" eb="5">
      <t>チョウ</t>
    </rPh>
    <phoneticPr fontId="2"/>
  </si>
  <si>
    <t>杉池</t>
  </si>
  <si>
    <t>すぎいけ</t>
  </si>
  <si>
    <t>嬉野算所町字新池</t>
    <rPh sb="0" eb="2">
      <t>ウレシノ</t>
    </rPh>
    <rPh sb="4" eb="5">
      <t>チョウ</t>
    </rPh>
    <phoneticPr fontId="2"/>
  </si>
  <si>
    <t>嬉野島田町字駒返り</t>
    <rPh sb="0" eb="2">
      <t>ウレシノ</t>
    </rPh>
    <rPh sb="4" eb="5">
      <t>チョウ</t>
    </rPh>
    <phoneticPr fontId="2"/>
  </si>
  <si>
    <t>中之池</t>
  </si>
  <si>
    <t>嬉野島田町字北山口1314</t>
    <rPh sb="0" eb="2">
      <t>ウレシノ</t>
    </rPh>
    <rPh sb="4" eb="5">
      <t>チョウ</t>
    </rPh>
    <phoneticPr fontId="2"/>
  </si>
  <si>
    <t>八田瀬池</t>
  </si>
  <si>
    <t>はったせいけ</t>
  </si>
  <si>
    <t>嬉野島田町字北山口1336</t>
    <rPh sb="0" eb="2">
      <t>ウレシノ</t>
    </rPh>
    <rPh sb="4" eb="5">
      <t>チョウ</t>
    </rPh>
    <phoneticPr fontId="2"/>
  </si>
  <si>
    <t>矢谷池</t>
  </si>
  <si>
    <t>やだにいけ</t>
  </si>
  <si>
    <t>嬉野井之上町</t>
    <rPh sb="0" eb="2">
      <t>ウレシノ</t>
    </rPh>
    <rPh sb="5" eb="6">
      <t>チョウ</t>
    </rPh>
    <phoneticPr fontId="1"/>
  </si>
  <si>
    <t>口矢谷池</t>
  </si>
  <si>
    <t>くちやたにいけ</t>
  </si>
  <si>
    <t>嬉野井之上町字小矢谷480</t>
    <rPh sb="0" eb="2">
      <t>ウレシノ</t>
    </rPh>
    <rPh sb="5" eb="6">
      <t>チョウ</t>
    </rPh>
    <phoneticPr fontId="1"/>
  </si>
  <si>
    <t>上野池</t>
  </si>
  <si>
    <t>うえのいけ</t>
  </si>
  <si>
    <t>嬉野下之庄町字中尾垣内1545</t>
    <rPh sb="5" eb="6">
      <t>チョウ</t>
    </rPh>
    <phoneticPr fontId="2"/>
  </si>
  <si>
    <t>滝の川新池</t>
  </si>
  <si>
    <t>たきのがわしんいけ</t>
  </si>
  <si>
    <t>嬉野滝之川町字字馬返り</t>
    <rPh sb="5" eb="6">
      <t>チョウ</t>
    </rPh>
    <rPh sb="7" eb="8">
      <t>アザ</t>
    </rPh>
    <rPh sb="8" eb="9">
      <t>ウマ</t>
    </rPh>
    <rPh sb="9" eb="10">
      <t>カエ</t>
    </rPh>
    <phoneticPr fontId="1"/>
  </si>
  <si>
    <t>毘沙門池</t>
  </si>
  <si>
    <t>びしゃもんいけ</t>
  </si>
  <si>
    <t>嬉野森本町字毘沙門992</t>
    <rPh sb="4" eb="5">
      <t>チョウ</t>
    </rPh>
    <phoneticPr fontId="2"/>
  </si>
  <si>
    <t>古田池</t>
  </si>
  <si>
    <t>ふったいけ</t>
  </si>
  <si>
    <t>嬉野宮野町字古田852-1</t>
    <rPh sb="4" eb="5">
      <t>チョウ</t>
    </rPh>
    <phoneticPr fontId="2"/>
  </si>
  <si>
    <t>西の谷池</t>
  </si>
  <si>
    <t>にしのたにいけ</t>
  </si>
  <si>
    <t>嬉野宮野町字宮野広292</t>
    <rPh sb="4" eb="5">
      <t>チョウ</t>
    </rPh>
    <phoneticPr fontId="1"/>
  </si>
  <si>
    <t>なめり湖</t>
  </si>
  <si>
    <t>なめりこ</t>
  </si>
  <si>
    <t>嬉野森本町</t>
    <rPh sb="4" eb="5">
      <t>チョウ</t>
    </rPh>
    <phoneticPr fontId="2"/>
  </si>
  <si>
    <t>安城池</t>
  </si>
  <si>
    <t>あんじょういけ</t>
  </si>
  <si>
    <t>飯南町向粥見</t>
    <rPh sb="0" eb="3">
      <t>イイナンチョウ</t>
    </rPh>
    <phoneticPr fontId="2"/>
  </si>
  <si>
    <t>栃川池</t>
  </si>
  <si>
    <t>とちかわいけ</t>
  </si>
  <si>
    <t>飯南町有間野</t>
    <rPh sb="0" eb="3">
      <t>イイナンチョウ</t>
    </rPh>
    <phoneticPr fontId="1"/>
  </si>
  <si>
    <t>庄兵衛池</t>
  </si>
  <si>
    <t>しょうべいけ</t>
  </si>
  <si>
    <t>飯南町粥見</t>
    <rPh sb="0" eb="3">
      <t>イイナンチョウ</t>
    </rPh>
    <phoneticPr fontId="2"/>
  </si>
  <si>
    <t>盆ヶ谷池</t>
  </si>
  <si>
    <t>ぼんがたにいけ</t>
  </si>
  <si>
    <t>高束池</t>
  </si>
  <si>
    <t>こうそくいけ</t>
  </si>
  <si>
    <t>飯南町粥見</t>
    <rPh sb="0" eb="3">
      <t>イイナンチョウ</t>
    </rPh>
    <phoneticPr fontId="1"/>
  </si>
  <si>
    <t>黒土池</t>
  </si>
  <si>
    <t>くろどいけ</t>
  </si>
  <si>
    <t>蔵谷池</t>
  </si>
  <si>
    <t>くらたにいけ</t>
  </si>
  <si>
    <t>飯南町深野</t>
    <rPh sb="0" eb="3">
      <t>イイナンチョウ</t>
    </rPh>
    <phoneticPr fontId="1"/>
  </si>
  <si>
    <t>飯高町下滝野字ツツジ1491</t>
  </si>
  <si>
    <t>ハザードマップ図面番号</t>
    <rPh sb="7" eb="9">
      <t>ズメン</t>
    </rPh>
    <rPh sb="9" eb="11">
      <t>バンゴウ</t>
    </rPh>
    <phoneticPr fontId="2"/>
  </si>
  <si>
    <t>松阪市3</t>
    <rPh sb="0" eb="3">
      <t>マツサカシ</t>
    </rPh>
    <phoneticPr fontId="2"/>
  </si>
  <si>
    <t>松阪市4</t>
    <rPh sb="0" eb="3">
      <t>マツサカシ</t>
    </rPh>
    <phoneticPr fontId="2"/>
  </si>
  <si>
    <t>松阪市5</t>
    <rPh sb="0" eb="3">
      <t>マツサカシ</t>
    </rPh>
    <phoneticPr fontId="2"/>
  </si>
  <si>
    <t>松阪市6</t>
    <rPh sb="0" eb="3">
      <t>マツサカシ</t>
    </rPh>
    <phoneticPr fontId="2"/>
  </si>
  <si>
    <t>松阪市7</t>
    <rPh sb="0" eb="3">
      <t>マツサカシ</t>
    </rPh>
    <phoneticPr fontId="2"/>
  </si>
  <si>
    <t>松阪市14</t>
    <rPh sb="0" eb="3">
      <t>マツサカシ</t>
    </rPh>
    <phoneticPr fontId="2"/>
  </si>
  <si>
    <t>松阪市15</t>
    <rPh sb="0" eb="3">
      <t>マツサカシ</t>
    </rPh>
    <phoneticPr fontId="2"/>
  </si>
  <si>
    <t>松阪市10</t>
    <rPh sb="0" eb="3">
      <t>マツサカシ</t>
    </rPh>
    <phoneticPr fontId="2"/>
  </si>
  <si>
    <t>松阪市11</t>
    <rPh sb="0" eb="3">
      <t>マツサカシ</t>
    </rPh>
    <phoneticPr fontId="2"/>
  </si>
  <si>
    <t>松阪市8</t>
    <rPh sb="0" eb="3">
      <t>マツサカシ</t>
    </rPh>
    <phoneticPr fontId="2"/>
  </si>
  <si>
    <t>松阪市12</t>
    <rPh sb="0" eb="3">
      <t>マツサカシ</t>
    </rPh>
    <phoneticPr fontId="2"/>
  </si>
  <si>
    <t>松阪市9</t>
    <rPh sb="0" eb="3">
      <t>マツサカシ</t>
    </rPh>
    <phoneticPr fontId="2"/>
  </si>
  <si>
    <t>松阪市1</t>
    <rPh sb="0" eb="3">
      <t>マツサカシ</t>
    </rPh>
    <phoneticPr fontId="2"/>
  </si>
  <si>
    <t>松阪市2</t>
    <rPh sb="0" eb="3">
      <t>マツサカシ</t>
    </rPh>
    <phoneticPr fontId="2"/>
  </si>
  <si>
    <t>松阪市18</t>
    <rPh sb="0" eb="3">
      <t>マツサカシ</t>
    </rPh>
    <phoneticPr fontId="2"/>
  </si>
  <si>
    <t>松阪市17</t>
    <rPh sb="0" eb="3">
      <t>マツサカシ</t>
    </rPh>
    <phoneticPr fontId="2"/>
  </si>
  <si>
    <t>松阪市16</t>
    <rPh sb="0" eb="3">
      <t>マツサカシ</t>
    </rPh>
    <phoneticPr fontId="2"/>
  </si>
  <si>
    <t>松阪市13</t>
    <rPh sb="0" eb="3">
      <t>マツサカシ</t>
    </rPh>
    <phoneticPr fontId="2"/>
  </si>
  <si>
    <t>整理番号</t>
    <rPh sb="0" eb="2">
      <t>セイリ</t>
    </rPh>
    <rPh sb="2" eb="4">
      <t>バンゴウ</t>
    </rPh>
    <phoneticPr fontId="2"/>
  </si>
  <si>
    <t>松阪市①-67</t>
    <rPh sb="0" eb="3">
      <t>マツサカシ</t>
    </rPh>
    <phoneticPr fontId="2"/>
  </si>
  <si>
    <t>松阪市①-68</t>
    <rPh sb="0" eb="3">
      <t>マツサカシ</t>
    </rPh>
    <phoneticPr fontId="2"/>
  </si>
  <si>
    <t>松阪市①-69</t>
    <rPh sb="0" eb="3">
      <t>マツサカシ</t>
    </rPh>
    <phoneticPr fontId="2"/>
  </si>
  <si>
    <t>松阪市①-70</t>
    <rPh sb="0" eb="3">
      <t>マツサカシ</t>
    </rPh>
    <phoneticPr fontId="2"/>
  </si>
  <si>
    <t>松阪市②-77</t>
    <rPh sb="0" eb="3">
      <t>マツサカシ</t>
    </rPh>
    <phoneticPr fontId="2"/>
  </si>
  <si>
    <t>松阪市②-78</t>
    <rPh sb="0" eb="3">
      <t>マツサカシ</t>
    </rPh>
    <phoneticPr fontId="2"/>
  </si>
  <si>
    <t>松阪市③-1</t>
    <rPh sb="0" eb="3">
      <t>マツサカシ</t>
    </rPh>
    <phoneticPr fontId="2"/>
  </si>
  <si>
    <t>松阪市③-2</t>
    <rPh sb="0" eb="3">
      <t>マツサカシ</t>
    </rPh>
    <phoneticPr fontId="2"/>
  </si>
  <si>
    <t>松阪市③-3</t>
    <rPh sb="0" eb="3">
      <t>マツサカシ</t>
    </rPh>
    <phoneticPr fontId="2"/>
  </si>
  <si>
    <t>松阪市③-4</t>
    <rPh sb="0" eb="3">
      <t>マツサカシ</t>
    </rPh>
    <phoneticPr fontId="2"/>
  </si>
  <si>
    <t>松阪市③-5</t>
    <rPh sb="0" eb="3">
      <t>マツサカシ</t>
    </rPh>
    <phoneticPr fontId="2"/>
  </si>
  <si>
    <t>松阪市③-7</t>
    <rPh sb="0" eb="3">
      <t>マツサカシ</t>
    </rPh>
    <phoneticPr fontId="2"/>
  </si>
  <si>
    <t>松阪市③-8</t>
    <rPh sb="0" eb="3">
      <t>マツサカシ</t>
    </rPh>
    <phoneticPr fontId="2"/>
  </si>
  <si>
    <t>松阪市③-9</t>
    <rPh sb="0" eb="3">
      <t>マツサカシ</t>
    </rPh>
    <phoneticPr fontId="2"/>
  </si>
  <si>
    <t>松阪市③-13</t>
    <rPh sb="0" eb="3">
      <t>マツサカシ</t>
    </rPh>
    <phoneticPr fontId="2"/>
  </si>
  <si>
    <t>松阪市③-72</t>
    <rPh sb="0" eb="3">
      <t>マツサカシ</t>
    </rPh>
    <phoneticPr fontId="2"/>
  </si>
  <si>
    <t>松阪市③-73</t>
    <rPh sb="0" eb="3">
      <t>マツサカシ</t>
    </rPh>
    <phoneticPr fontId="2"/>
  </si>
  <si>
    <t>松阪市③-74</t>
    <rPh sb="0" eb="3">
      <t>マツサカシ</t>
    </rPh>
    <phoneticPr fontId="2"/>
  </si>
  <si>
    <t>松阪市③-75</t>
    <rPh sb="0" eb="3">
      <t>マツサカシ</t>
    </rPh>
    <phoneticPr fontId="2"/>
  </si>
  <si>
    <t>松阪市③-76</t>
    <rPh sb="0" eb="3">
      <t>マツサカシ</t>
    </rPh>
    <phoneticPr fontId="2"/>
  </si>
  <si>
    <t>松阪市④-6</t>
    <rPh sb="0" eb="3">
      <t>マツサカシ</t>
    </rPh>
    <phoneticPr fontId="2"/>
  </si>
  <si>
    <t>松阪市④-59</t>
    <rPh sb="0" eb="3">
      <t>マツサカシ</t>
    </rPh>
    <phoneticPr fontId="2"/>
  </si>
  <si>
    <t>松阪市④-60</t>
    <rPh sb="0" eb="3">
      <t>マツサカシ</t>
    </rPh>
    <phoneticPr fontId="2"/>
  </si>
  <si>
    <t>松阪市④-61</t>
    <rPh sb="0" eb="3">
      <t>マツサカシ</t>
    </rPh>
    <phoneticPr fontId="2"/>
  </si>
  <si>
    <t>松阪市④-62</t>
    <rPh sb="0" eb="3">
      <t>マツサカシ</t>
    </rPh>
    <phoneticPr fontId="2"/>
  </si>
  <si>
    <t>松阪市④-63</t>
    <rPh sb="0" eb="3">
      <t>マツサカシ</t>
    </rPh>
    <phoneticPr fontId="2"/>
  </si>
  <si>
    <t>松阪市④-64</t>
    <rPh sb="0" eb="3">
      <t>マツサカシ</t>
    </rPh>
    <phoneticPr fontId="2"/>
  </si>
  <si>
    <t>松阪市④-65</t>
    <rPh sb="0" eb="3">
      <t>マツサカシ</t>
    </rPh>
    <phoneticPr fontId="2"/>
  </si>
  <si>
    <t>松阪市④-66</t>
    <rPh sb="0" eb="3">
      <t>マツサカシ</t>
    </rPh>
    <phoneticPr fontId="2"/>
  </si>
  <si>
    <t>松阪市⑤-11</t>
    <rPh sb="0" eb="3">
      <t>マツサカシ</t>
    </rPh>
    <phoneticPr fontId="2"/>
  </si>
  <si>
    <t>松阪市⑤-12</t>
    <rPh sb="0" eb="3">
      <t>マツサカシ</t>
    </rPh>
    <phoneticPr fontId="2"/>
  </si>
  <si>
    <t>松阪市⑤-18</t>
    <rPh sb="0" eb="3">
      <t>マツサカシ</t>
    </rPh>
    <phoneticPr fontId="2"/>
  </si>
  <si>
    <t>松阪市⑤-21</t>
    <rPh sb="0" eb="3">
      <t>マツサカシ</t>
    </rPh>
    <phoneticPr fontId="2"/>
  </si>
  <si>
    <t>松阪市⑤-22</t>
    <rPh sb="0" eb="3">
      <t>マツサカシ</t>
    </rPh>
    <phoneticPr fontId="2"/>
  </si>
  <si>
    <t>松阪市⑤-79</t>
    <rPh sb="0" eb="3">
      <t>マツサカシ</t>
    </rPh>
    <phoneticPr fontId="2"/>
  </si>
  <si>
    <t>松阪市⑥-14</t>
    <rPh sb="0" eb="3">
      <t>マツサカシ</t>
    </rPh>
    <phoneticPr fontId="2"/>
  </si>
  <si>
    <t>松阪市⑥-15</t>
    <rPh sb="0" eb="3">
      <t>マツサカシ</t>
    </rPh>
    <phoneticPr fontId="2"/>
  </si>
  <si>
    <t>松阪市⑥-16</t>
    <rPh sb="0" eb="3">
      <t>マツサカシ</t>
    </rPh>
    <phoneticPr fontId="2"/>
  </si>
  <si>
    <t>松阪市⑥-17</t>
    <rPh sb="0" eb="3">
      <t>マツサカシ</t>
    </rPh>
    <phoneticPr fontId="2"/>
  </si>
  <si>
    <t>松阪市⑥-19</t>
    <rPh sb="0" eb="3">
      <t>マツサカシ</t>
    </rPh>
    <phoneticPr fontId="2"/>
  </si>
  <si>
    <t>松阪市⑥-20</t>
    <rPh sb="0" eb="3">
      <t>マツサカシ</t>
    </rPh>
    <phoneticPr fontId="2"/>
  </si>
  <si>
    <t>松阪市⑥-23</t>
    <rPh sb="0" eb="3">
      <t>マツサカシ</t>
    </rPh>
    <phoneticPr fontId="2"/>
  </si>
  <si>
    <t>松阪市⑥-24</t>
    <rPh sb="0" eb="3">
      <t>マツサカシ</t>
    </rPh>
    <phoneticPr fontId="2"/>
  </si>
  <si>
    <t>松阪市⑥-25</t>
    <rPh sb="0" eb="3">
      <t>マツサカシ</t>
    </rPh>
    <phoneticPr fontId="2"/>
  </si>
  <si>
    <t>松阪市⑦-26</t>
    <rPh sb="0" eb="3">
      <t>マツサカシ</t>
    </rPh>
    <phoneticPr fontId="2"/>
  </si>
  <si>
    <t>松阪市⑦-46</t>
    <rPh sb="0" eb="3">
      <t>マツサカシ</t>
    </rPh>
    <phoneticPr fontId="2"/>
  </si>
  <si>
    <t>松阪市⑦-27</t>
    <rPh sb="0" eb="3">
      <t>マツサカシ</t>
    </rPh>
    <phoneticPr fontId="2"/>
  </si>
  <si>
    <t>松阪市⑦-28</t>
    <rPh sb="0" eb="3">
      <t>マツサカシ</t>
    </rPh>
    <phoneticPr fontId="2"/>
  </si>
  <si>
    <t>松阪市⑧-50</t>
    <rPh sb="0" eb="3">
      <t>マツサカシ</t>
    </rPh>
    <phoneticPr fontId="2"/>
  </si>
  <si>
    <t>松阪市⑧-51</t>
    <rPh sb="0" eb="3">
      <t>マツサカシ</t>
    </rPh>
    <phoneticPr fontId="2"/>
  </si>
  <si>
    <t>松阪市⑧-52</t>
    <rPh sb="0" eb="3">
      <t>マツサカシ</t>
    </rPh>
    <phoneticPr fontId="2"/>
  </si>
  <si>
    <t>松阪市⑧-53</t>
    <rPh sb="0" eb="3">
      <t>マツサカシ</t>
    </rPh>
    <phoneticPr fontId="2"/>
  </si>
  <si>
    <t>松阪市⑧-54</t>
    <rPh sb="0" eb="3">
      <t>マツサカシ</t>
    </rPh>
    <phoneticPr fontId="2"/>
  </si>
  <si>
    <t>松阪市⑧-55</t>
    <rPh sb="0" eb="3">
      <t>マツサカシ</t>
    </rPh>
    <phoneticPr fontId="2"/>
  </si>
  <si>
    <t>松阪市⑨-57</t>
    <rPh sb="0" eb="3">
      <t>マツサカシ</t>
    </rPh>
    <phoneticPr fontId="2"/>
  </si>
  <si>
    <t>松阪市⑨-58</t>
    <rPh sb="0" eb="3">
      <t>マツサカシ</t>
    </rPh>
    <phoneticPr fontId="2"/>
  </si>
  <si>
    <t>松阪市⑩-45</t>
    <rPh sb="0" eb="3">
      <t>マツサカシ</t>
    </rPh>
    <phoneticPr fontId="2"/>
  </si>
  <si>
    <t>松阪市⑩-39</t>
    <rPh sb="0" eb="3">
      <t>マツサカシ</t>
    </rPh>
    <phoneticPr fontId="2"/>
  </si>
  <si>
    <t>松阪市⑩-40</t>
    <rPh sb="0" eb="3">
      <t>マツサカシ</t>
    </rPh>
    <phoneticPr fontId="2"/>
  </si>
  <si>
    <t>松阪市⑪-41</t>
    <rPh sb="0" eb="3">
      <t>マツサカシ</t>
    </rPh>
    <phoneticPr fontId="2"/>
  </si>
  <si>
    <t>松阪市⑪-42</t>
    <rPh sb="0" eb="3">
      <t>マツサカシ</t>
    </rPh>
    <phoneticPr fontId="2"/>
  </si>
  <si>
    <t>松阪市⑪-43</t>
    <rPh sb="0" eb="3">
      <t>マツサカシ</t>
    </rPh>
    <phoneticPr fontId="2"/>
  </si>
  <si>
    <t>松阪市⑪-44</t>
    <rPh sb="0" eb="3">
      <t>マツサカシ</t>
    </rPh>
    <phoneticPr fontId="2"/>
  </si>
  <si>
    <t>松阪市⑪-48</t>
    <rPh sb="0" eb="3">
      <t>マツサカシ</t>
    </rPh>
    <phoneticPr fontId="2"/>
  </si>
  <si>
    <t>松阪市⑫-56</t>
    <rPh sb="0" eb="3">
      <t>マツサカシ</t>
    </rPh>
    <phoneticPr fontId="2"/>
  </si>
  <si>
    <t>松阪市⑬-87</t>
    <rPh sb="0" eb="3">
      <t>マツサカシ</t>
    </rPh>
    <phoneticPr fontId="2"/>
  </si>
  <si>
    <t>松阪市⑭-33</t>
    <rPh sb="0" eb="3">
      <t>マツサカシ</t>
    </rPh>
    <phoneticPr fontId="2"/>
  </si>
  <si>
    <t>松阪市⑭-34</t>
    <rPh sb="0" eb="3">
      <t>マツサカシ</t>
    </rPh>
    <phoneticPr fontId="2"/>
  </si>
  <si>
    <t>松阪市⑭-35</t>
    <rPh sb="0" eb="3">
      <t>マツサカシ</t>
    </rPh>
    <phoneticPr fontId="2"/>
  </si>
  <si>
    <t>松阪市⑮-36</t>
    <rPh sb="0" eb="3">
      <t>マツサカシ</t>
    </rPh>
    <phoneticPr fontId="2"/>
  </si>
  <si>
    <t>松阪市⑯-82</t>
    <rPh sb="0" eb="3">
      <t>マツサカシ</t>
    </rPh>
    <phoneticPr fontId="2"/>
  </si>
  <si>
    <t>松阪市⑯-83</t>
    <rPh sb="0" eb="3">
      <t>マツサカシ</t>
    </rPh>
    <phoneticPr fontId="2"/>
  </si>
  <si>
    <t>松阪市⑯-86</t>
    <rPh sb="0" eb="3">
      <t>マツサカシ</t>
    </rPh>
    <phoneticPr fontId="2"/>
  </si>
  <si>
    <t>松阪市⑰-81</t>
    <rPh sb="0" eb="3">
      <t>マツサカシ</t>
    </rPh>
    <phoneticPr fontId="2"/>
  </si>
  <si>
    <t>松阪市⑰-84</t>
    <rPh sb="0" eb="3">
      <t>マツサカシ</t>
    </rPh>
    <phoneticPr fontId="2"/>
  </si>
  <si>
    <t>松阪市⑰-88</t>
    <rPh sb="0" eb="3">
      <t>マツサカシ</t>
    </rPh>
    <phoneticPr fontId="2"/>
  </si>
  <si>
    <t>松阪市⑱-80</t>
    <rPh sb="0" eb="3">
      <t>マツサカシ</t>
    </rPh>
    <phoneticPr fontId="2"/>
  </si>
  <si>
    <t>図面番号：市町名+図面番号+整理番号で記載</t>
    <rPh sb="0" eb="2">
      <t>ズメン</t>
    </rPh>
    <rPh sb="2" eb="4">
      <t>バンゴウ</t>
    </rPh>
    <rPh sb="5" eb="6">
      <t>シ</t>
    </rPh>
    <rPh sb="6" eb="7">
      <t>マチ</t>
    </rPh>
    <rPh sb="7" eb="8">
      <t>メイ</t>
    </rPh>
    <rPh sb="9" eb="11">
      <t>ズメン</t>
    </rPh>
    <rPh sb="11" eb="13">
      <t>バンゴウ</t>
    </rPh>
    <rPh sb="14" eb="16">
      <t>セイリ</t>
    </rPh>
    <rPh sb="16" eb="18">
      <t>バンゴウ</t>
    </rPh>
    <rPh sb="19" eb="21">
      <t>キサイ</t>
    </rPh>
    <phoneticPr fontId="2"/>
  </si>
  <si>
    <t>整理番号：コード番号の小さい順での通し番号</t>
    <rPh sb="0" eb="2">
      <t>セイリ</t>
    </rPh>
    <rPh sb="2" eb="4">
      <t>バンゴウ</t>
    </rPh>
    <rPh sb="8" eb="10">
      <t>バンゴウ</t>
    </rPh>
    <rPh sb="11" eb="12">
      <t>チイ</t>
    </rPh>
    <rPh sb="14" eb="15">
      <t>ジュン</t>
    </rPh>
    <rPh sb="17" eb="18">
      <t>トオ</t>
    </rPh>
    <rPh sb="19" eb="21">
      <t>バンゴウ</t>
    </rPh>
    <phoneticPr fontId="2"/>
  </si>
  <si>
    <t>計</t>
    <rPh sb="0" eb="1">
      <t>ケイ</t>
    </rPh>
    <phoneticPr fontId="2"/>
  </si>
  <si>
    <t>虹が丘町25-2</t>
    <phoneticPr fontId="2"/>
  </si>
  <si>
    <t>山添町</t>
  </si>
  <si>
    <t>ため池マップ作成一覧表</t>
    <rPh sb="2" eb="3">
      <t>イケ</t>
    </rPh>
    <rPh sb="6" eb="8">
      <t>サクセイ</t>
    </rPh>
    <rPh sb="8" eb="10">
      <t>イチラン</t>
    </rPh>
    <rPh sb="10" eb="11">
      <t>ヒョウ</t>
    </rPh>
    <phoneticPr fontId="2"/>
  </si>
  <si>
    <t>マップ図面番号</t>
    <rPh sb="3" eb="5">
      <t>ズメン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</si>
</sst>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@&quot;列&quot;"/>
    <numFmt numFmtId="178" formatCode="#,##0.0;[Red]\-#,##0.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38" fontId="7" fillId="0" borderId="0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38" fontId="5" fillId="0" borderId="0" xfId="0" applyNumberFormat="1" applyFont="1">
      <alignment vertical="center"/>
    </xf>
    <xf numFmtId="38" fontId="5" fillId="0" borderId="0" xfId="0" applyNumberFormat="1" applyFont="1" applyFill="1" applyBorder="1">
      <alignment vertical="center"/>
    </xf>
    <xf numFmtId="38" fontId="6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38" fontId="9" fillId="0" borderId="10" xfId="1" applyFont="1" applyFill="1" applyBorder="1" applyAlignment="1">
      <alignment horizontal="right" vertical="center" wrapText="1"/>
    </xf>
    <xf numFmtId="38" fontId="9" fillId="0" borderId="13" xfId="1" applyFont="1" applyFill="1" applyBorder="1" applyAlignment="1">
      <alignment horizontal="right" vertical="center" wrapText="1"/>
    </xf>
    <xf numFmtId="38" fontId="9" fillId="0" borderId="16" xfId="1" applyFont="1" applyFill="1" applyBorder="1" applyAlignment="1">
      <alignment horizontal="right" vertical="center" wrapText="1"/>
    </xf>
    <xf numFmtId="38" fontId="9" fillId="0" borderId="24" xfId="1" applyFont="1" applyFill="1" applyBorder="1" applyAlignment="1">
      <alignment horizontal="right" vertical="center" wrapText="1"/>
    </xf>
    <xf numFmtId="38" fontId="9" fillId="0" borderId="28" xfId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top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4" borderId="5" xfId="0" applyNumberFormat="1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 wrapText="1"/>
    </xf>
    <xf numFmtId="177" fontId="4" fillId="6" borderId="5" xfId="0" applyNumberFormat="1" applyFont="1" applyFill="1" applyBorder="1" applyAlignment="1">
      <alignment horizontal="center" vertical="center" wrapText="1"/>
    </xf>
    <xf numFmtId="177" fontId="4" fillId="8" borderId="5" xfId="0" applyNumberFormat="1" applyFont="1" applyFill="1" applyBorder="1" applyAlignment="1">
      <alignment horizontal="center" vertical="center" wrapText="1"/>
    </xf>
    <xf numFmtId="177" fontId="4" fillId="7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38" fontId="7" fillId="0" borderId="26" xfId="1" applyFont="1" applyFill="1" applyBorder="1" applyAlignment="1">
      <alignment horizontal="left" vertical="center" wrapText="1"/>
    </xf>
    <xf numFmtId="38" fontId="7" fillId="0" borderId="14" xfId="1" applyFont="1" applyFill="1" applyBorder="1" applyAlignment="1">
      <alignment horizontal="left" vertical="center" wrapText="1"/>
    </xf>
    <xf numFmtId="38" fontId="7" fillId="0" borderId="17" xfId="1" applyFont="1" applyFill="1" applyBorder="1" applyAlignment="1">
      <alignment horizontal="left" vertical="center" wrapText="1"/>
    </xf>
    <xf numFmtId="38" fontId="7" fillId="0" borderId="29" xfId="1" applyFont="1" applyFill="1" applyBorder="1" applyAlignment="1">
      <alignment horizontal="left" vertical="center" wrapText="1"/>
    </xf>
    <xf numFmtId="38" fontId="7" fillId="0" borderId="11" xfId="1" applyFont="1" applyFill="1" applyBorder="1" applyAlignment="1">
      <alignment horizontal="left" vertical="center" wrapText="1"/>
    </xf>
    <xf numFmtId="38" fontId="9" fillId="0" borderId="24" xfId="1" applyFont="1" applyFill="1" applyBorder="1" applyAlignment="1">
      <alignment horizontal="right" vertical="center" shrinkToFit="1"/>
    </xf>
    <xf numFmtId="38" fontId="9" fillId="0" borderId="13" xfId="1" applyFont="1" applyFill="1" applyBorder="1" applyAlignment="1">
      <alignment horizontal="right" vertical="center" shrinkToFit="1"/>
    </xf>
    <xf numFmtId="38" fontId="9" fillId="0" borderId="16" xfId="1" applyFont="1" applyFill="1" applyBorder="1" applyAlignment="1">
      <alignment horizontal="right" vertical="center" shrinkToFit="1"/>
    </xf>
    <xf numFmtId="38" fontId="9" fillId="0" borderId="28" xfId="1" applyFont="1" applyFill="1" applyBorder="1" applyAlignment="1">
      <alignment horizontal="right" vertical="center" shrinkToFit="1"/>
    </xf>
    <xf numFmtId="38" fontId="9" fillId="0" borderId="10" xfId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7" fillId="0" borderId="20" xfId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177" fontId="4" fillId="9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24" xfId="0" applyNumberFormat="1" applyFont="1" applyFill="1" applyBorder="1" applyAlignment="1" applyProtection="1">
      <alignment vertical="center" shrinkToFit="1"/>
      <protection locked="0"/>
    </xf>
    <xf numFmtId="0" fontId="15" fillId="0" borderId="24" xfId="0" applyNumberFormat="1" applyFont="1" applyFill="1" applyBorder="1" applyAlignment="1" applyProtection="1">
      <alignment vertical="center" shrinkToFit="1"/>
      <protection locked="0"/>
    </xf>
    <xf numFmtId="178" fontId="12" fillId="0" borderId="24" xfId="1" applyNumberFormat="1" applyFont="1" applyFill="1" applyBorder="1" applyAlignment="1">
      <alignment horizontal="right" vertical="center" shrinkToFit="1"/>
    </xf>
    <xf numFmtId="38" fontId="12" fillId="0" borderId="24" xfId="1" applyFont="1" applyFill="1" applyBorder="1" applyAlignment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38" fontId="12" fillId="0" borderId="24" xfId="1" applyFont="1" applyFill="1" applyBorder="1" applyAlignment="1" applyProtection="1">
      <alignment vertical="center" shrinkToFit="1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3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FFFF66"/>
      <color rgb="FFFF99FF"/>
      <color rgb="FF0000FF"/>
      <color rgb="FFCCCCFF"/>
      <color rgb="FFFFCC66"/>
      <color rgb="FF99FF66"/>
      <color rgb="FFFFCCCC"/>
      <color rgb="FF66FFFF"/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C3B53F-36BE-4C35-A707-968020E30F1E}"/>
            </a:ext>
          </a:extLst>
        </xdr:cNvPr>
        <xdr:cNvSpPr txBox="1"/>
      </xdr:nvSpPr>
      <xdr:spPr>
        <a:xfrm>
          <a:off x="621982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F155CA-BD33-44DE-8537-0D770F5523E7}"/>
            </a:ext>
          </a:extLst>
        </xdr:cNvPr>
        <xdr:cNvSpPr txBox="1"/>
      </xdr:nvSpPr>
      <xdr:spPr>
        <a:xfrm>
          <a:off x="621982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ECABED-2507-4036-BCFE-0D08A31380F2}"/>
            </a:ext>
          </a:extLst>
        </xdr:cNvPr>
        <xdr:cNvSpPr txBox="1"/>
      </xdr:nvSpPr>
      <xdr:spPr>
        <a:xfrm>
          <a:off x="6219825" y="1062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F0663A-8534-4E07-8399-9CE4CCE80561}"/>
            </a:ext>
          </a:extLst>
        </xdr:cNvPr>
        <xdr:cNvSpPr txBox="1"/>
      </xdr:nvSpPr>
      <xdr:spPr>
        <a:xfrm>
          <a:off x="6219825" y="1062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EFF91F0-A520-4A3B-8AC3-8D2EAB1CAD24}"/>
            </a:ext>
          </a:extLst>
        </xdr:cNvPr>
        <xdr:cNvSpPr txBox="1"/>
      </xdr:nvSpPr>
      <xdr:spPr>
        <a:xfrm>
          <a:off x="6219825" y="1410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6E7C8A7-4B2E-4490-B1C8-45A0A83FFCB3}"/>
            </a:ext>
          </a:extLst>
        </xdr:cNvPr>
        <xdr:cNvSpPr txBox="1"/>
      </xdr:nvSpPr>
      <xdr:spPr>
        <a:xfrm>
          <a:off x="6219825" y="1410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2424F1-7B8B-48AB-9680-D787FB7231F4}"/>
            </a:ext>
          </a:extLst>
        </xdr:cNvPr>
        <xdr:cNvSpPr txBox="1"/>
      </xdr:nvSpPr>
      <xdr:spPr>
        <a:xfrm>
          <a:off x="6219825" y="14169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F9CA43-D776-4851-A56E-82675665C246}"/>
            </a:ext>
          </a:extLst>
        </xdr:cNvPr>
        <xdr:cNvSpPr txBox="1"/>
      </xdr:nvSpPr>
      <xdr:spPr>
        <a:xfrm>
          <a:off x="6219825" y="14169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topLeftCell="A79" zoomScaleNormal="100" zoomScaleSheetLayoutView="100" workbookViewId="0">
      <selection activeCell="B84" sqref="B84"/>
    </sheetView>
  </sheetViews>
  <sheetFormatPr defaultRowHeight="24.75" customHeight="1" x14ac:dyDescent="0.15"/>
  <cols>
    <col min="1" max="1" width="12.5" style="86" customWidth="1"/>
    <col min="2" max="2" width="14.875" style="86" customWidth="1"/>
    <col min="3" max="3" width="20.375" style="86" customWidth="1"/>
    <col min="4" max="4" width="11.375" style="86" customWidth="1"/>
    <col min="5" max="5" width="14.375" style="86" bestFit="1" customWidth="1"/>
    <col min="6" max="6" width="28.625" style="86" customWidth="1"/>
    <col min="7" max="8" width="9" style="86"/>
    <col min="9" max="9" width="16.5" style="88" customWidth="1"/>
    <col min="10" max="11" width="9.625" style="86" hidden="1" customWidth="1"/>
    <col min="12" max="16384" width="9" style="86"/>
  </cols>
  <sheetData>
    <row r="1" spans="1:11" ht="21" customHeight="1" x14ac:dyDescent="0.15">
      <c r="A1" s="85" t="s">
        <v>517</v>
      </c>
      <c r="B1" s="77"/>
      <c r="C1" s="77"/>
      <c r="D1" s="77"/>
      <c r="E1" s="77"/>
      <c r="F1" s="77"/>
      <c r="G1" s="90"/>
      <c r="I1" s="90" t="s">
        <v>512</v>
      </c>
      <c r="J1" s="77"/>
      <c r="K1" s="77"/>
    </row>
    <row r="2" spans="1:11" ht="21" customHeight="1" x14ac:dyDescent="0.15">
      <c r="A2" s="78"/>
      <c r="B2" s="79"/>
      <c r="C2" s="79"/>
      <c r="D2" s="79"/>
      <c r="E2" s="79"/>
      <c r="F2" s="79"/>
      <c r="G2" s="90"/>
      <c r="H2" s="80"/>
      <c r="I2" s="90" t="s">
        <v>513</v>
      </c>
      <c r="J2" s="81"/>
      <c r="K2" s="81"/>
    </row>
    <row r="3" spans="1:11" ht="21" customHeight="1" x14ac:dyDescent="0.15">
      <c r="A3" s="91" t="s">
        <v>184</v>
      </c>
      <c r="B3" s="93" t="s">
        <v>183</v>
      </c>
      <c r="C3" s="87"/>
      <c r="D3" s="94" t="s">
        <v>186</v>
      </c>
      <c r="E3" s="95"/>
      <c r="F3" s="96"/>
      <c r="G3" s="91" t="s">
        <v>190</v>
      </c>
      <c r="H3" s="91" t="s">
        <v>191</v>
      </c>
      <c r="I3" s="91" t="s">
        <v>518</v>
      </c>
      <c r="J3" s="91" t="s">
        <v>415</v>
      </c>
      <c r="K3" s="91" t="s">
        <v>434</v>
      </c>
    </row>
    <row r="4" spans="1:11" ht="21" customHeight="1" x14ac:dyDescent="0.15">
      <c r="A4" s="92"/>
      <c r="B4" s="92"/>
      <c r="C4" s="84" t="s">
        <v>185</v>
      </c>
      <c r="D4" s="84" t="s">
        <v>187</v>
      </c>
      <c r="E4" s="84" t="s">
        <v>189</v>
      </c>
      <c r="F4" s="84" t="s">
        <v>188</v>
      </c>
      <c r="G4" s="92"/>
      <c r="H4" s="92"/>
      <c r="I4" s="92"/>
      <c r="J4" s="92"/>
      <c r="K4" s="92"/>
    </row>
    <row r="5" spans="1:11" ht="24.75" customHeight="1" x14ac:dyDescent="0.15">
      <c r="A5" s="76">
        <v>242040001</v>
      </c>
      <c r="B5" s="73" t="s">
        <v>230</v>
      </c>
      <c r="C5" s="73" t="s">
        <v>231</v>
      </c>
      <c r="D5" s="73" t="s">
        <v>222</v>
      </c>
      <c r="E5" s="73" t="s">
        <v>193</v>
      </c>
      <c r="F5" s="73" t="s">
        <v>232</v>
      </c>
      <c r="G5" s="74">
        <v>6.3</v>
      </c>
      <c r="H5" s="83">
        <v>9400</v>
      </c>
      <c r="I5" s="82" t="s">
        <v>441</v>
      </c>
      <c r="J5" s="82" t="s">
        <v>416</v>
      </c>
      <c r="K5" s="82">
        <v>1</v>
      </c>
    </row>
    <row r="6" spans="1:11" ht="24.75" customHeight="1" x14ac:dyDescent="0.15">
      <c r="A6" s="76">
        <v>242040002</v>
      </c>
      <c r="B6" s="73" t="s">
        <v>233</v>
      </c>
      <c r="C6" s="73" t="s">
        <v>234</v>
      </c>
      <c r="D6" s="73" t="s">
        <v>222</v>
      </c>
      <c r="E6" s="73" t="s">
        <v>193</v>
      </c>
      <c r="F6" s="73" t="s">
        <v>235</v>
      </c>
      <c r="G6" s="74">
        <v>8.6999999999999993</v>
      </c>
      <c r="H6" s="83">
        <v>33000</v>
      </c>
      <c r="I6" s="82" t="s">
        <v>442</v>
      </c>
      <c r="J6" s="82" t="s">
        <v>416</v>
      </c>
      <c r="K6" s="82">
        <v>2</v>
      </c>
    </row>
    <row r="7" spans="1:11" ht="24.75" customHeight="1" x14ac:dyDescent="0.15">
      <c r="A7" s="76">
        <v>242040003</v>
      </c>
      <c r="B7" s="73" t="s">
        <v>236</v>
      </c>
      <c r="C7" s="73" t="s">
        <v>237</v>
      </c>
      <c r="D7" s="73" t="s">
        <v>222</v>
      </c>
      <c r="E7" s="73" t="s">
        <v>193</v>
      </c>
      <c r="F7" s="73" t="s">
        <v>238</v>
      </c>
      <c r="G7" s="74">
        <v>3.6</v>
      </c>
      <c r="H7" s="83">
        <v>6500</v>
      </c>
      <c r="I7" s="82" t="s">
        <v>443</v>
      </c>
      <c r="J7" s="82" t="s">
        <v>416</v>
      </c>
      <c r="K7" s="82">
        <v>3</v>
      </c>
    </row>
    <row r="8" spans="1:11" ht="24.75" customHeight="1" x14ac:dyDescent="0.15">
      <c r="A8" s="76">
        <v>242040004</v>
      </c>
      <c r="B8" s="73" t="s">
        <v>239</v>
      </c>
      <c r="C8" s="73" t="s">
        <v>240</v>
      </c>
      <c r="D8" s="73" t="s">
        <v>222</v>
      </c>
      <c r="E8" s="73" t="s">
        <v>193</v>
      </c>
      <c r="F8" s="73" t="s">
        <v>241</v>
      </c>
      <c r="G8" s="74">
        <v>7.4</v>
      </c>
      <c r="H8" s="83">
        <v>18700</v>
      </c>
      <c r="I8" s="82" t="s">
        <v>444</v>
      </c>
      <c r="J8" s="82" t="s">
        <v>416</v>
      </c>
      <c r="K8" s="82">
        <v>4</v>
      </c>
    </row>
    <row r="9" spans="1:11" ht="24.75" customHeight="1" x14ac:dyDescent="0.15">
      <c r="A9" s="76">
        <v>242040005</v>
      </c>
      <c r="B9" s="73" t="s">
        <v>242</v>
      </c>
      <c r="C9" s="73" t="s">
        <v>224</v>
      </c>
      <c r="D9" s="73" t="s">
        <v>208</v>
      </c>
      <c r="E9" s="73" t="s">
        <v>193</v>
      </c>
      <c r="F9" s="73" t="s">
        <v>241</v>
      </c>
      <c r="G9" s="74">
        <v>3.15</v>
      </c>
      <c r="H9" s="83">
        <v>2700</v>
      </c>
      <c r="I9" s="82" t="s">
        <v>445</v>
      </c>
      <c r="J9" s="82" t="s">
        <v>416</v>
      </c>
      <c r="K9" s="82">
        <v>5</v>
      </c>
    </row>
    <row r="10" spans="1:11" ht="24.75" customHeight="1" x14ac:dyDescent="0.15">
      <c r="A10" s="76">
        <v>242040006</v>
      </c>
      <c r="B10" s="73" t="s">
        <v>243</v>
      </c>
      <c r="C10" s="73" t="s">
        <v>244</v>
      </c>
      <c r="D10" s="73" t="s">
        <v>222</v>
      </c>
      <c r="E10" s="73" t="s">
        <v>193</v>
      </c>
      <c r="F10" s="73" t="s">
        <v>245</v>
      </c>
      <c r="G10" s="74">
        <v>6.3</v>
      </c>
      <c r="H10" s="83">
        <v>21900</v>
      </c>
      <c r="I10" s="82" t="s">
        <v>455</v>
      </c>
      <c r="J10" s="82" t="s">
        <v>417</v>
      </c>
      <c r="K10" s="82">
        <v>6</v>
      </c>
    </row>
    <row r="11" spans="1:11" ht="24.75" customHeight="1" x14ac:dyDescent="0.15">
      <c r="A11" s="76">
        <v>242040007</v>
      </c>
      <c r="B11" s="73" t="s">
        <v>246</v>
      </c>
      <c r="C11" s="73" t="s">
        <v>229</v>
      </c>
      <c r="D11" s="73" t="s">
        <v>222</v>
      </c>
      <c r="E11" s="73" t="s">
        <v>193</v>
      </c>
      <c r="F11" s="73" t="s">
        <v>247</v>
      </c>
      <c r="G11" s="74">
        <v>8</v>
      </c>
      <c r="H11" s="83">
        <v>18300</v>
      </c>
      <c r="I11" s="82" t="s">
        <v>446</v>
      </c>
      <c r="J11" s="82" t="s">
        <v>416</v>
      </c>
      <c r="K11" s="82">
        <v>7</v>
      </c>
    </row>
    <row r="12" spans="1:11" ht="24.75" customHeight="1" x14ac:dyDescent="0.15">
      <c r="A12" s="76">
        <v>242040009</v>
      </c>
      <c r="B12" s="73" t="s">
        <v>248</v>
      </c>
      <c r="C12" s="73" t="s">
        <v>215</v>
      </c>
      <c r="D12" s="73" t="s">
        <v>222</v>
      </c>
      <c r="E12" s="73" t="s">
        <v>193</v>
      </c>
      <c r="F12" s="73" t="s">
        <v>249</v>
      </c>
      <c r="G12" s="74">
        <v>3</v>
      </c>
      <c r="H12" s="83">
        <v>200</v>
      </c>
      <c r="I12" s="82" t="s">
        <v>447</v>
      </c>
      <c r="J12" s="82" t="s">
        <v>416</v>
      </c>
      <c r="K12" s="82">
        <v>8</v>
      </c>
    </row>
    <row r="13" spans="1:11" ht="24.75" customHeight="1" x14ac:dyDescent="0.15">
      <c r="A13" s="76">
        <v>242040010</v>
      </c>
      <c r="B13" s="73" t="s">
        <v>250</v>
      </c>
      <c r="C13" s="73" t="s">
        <v>215</v>
      </c>
      <c r="D13" s="73" t="s">
        <v>222</v>
      </c>
      <c r="E13" s="73" t="s">
        <v>193</v>
      </c>
      <c r="F13" s="73" t="s">
        <v>249</v>
      </c>
      <c r="G13" s="74">
        <v>7.9</v>
      </c>
      <c r="H13" s="83">
        <v>30600</v>
      </c>
      <c r="I13" s="82" t="s">
        <v>448</v>
      </c>
      <c r="J13" s="82" t="s">
        <v>416</v>
      </c>
      <c r="K13" s="82">
        <v>9</v>
      </c>
    </row>
    <row r="14" spans="1:11" ht="24.75" customHeight="1" x14ac:dyDescent="0.15">
      <c r="A14" s="76">
        <v>242040016</v>
      </c>
      <c r="B14" s="73" t="s">
        <v>251</v>
      </c>
      <c r="C14" s="73" t="s">
        <v>252</v>
      </c>
      <c r="D14" s="73" t="s">
        <v>222</v>
      </c>
      <c r="E14" s="73" t="s">
        <v>193</v>
      </c>
      <c r="F14" s="73" t="s">
        <v>253</v>
      </c>
      <c r="G14" s="74">
        <v>11.1</v>
      </c>
      <c r="H14" s="83">
        <v>107000</v>
      </c>
      <c r="I14" s="82" t="s">
        <v>464</v>
      </c>
      <c r="J14" s="82" t="s">
        <v>418</v>
      </c>
      <c r="K14" s="82">
        <v>11</v>
      </c>
    </row>
    <row r="15" spans="1:11" ht="24.75" customHeight="1" x14ac:dyDescent="0.15">
      <c r="A15" s="76">
        <v>242040017</v>
      </c>
      <c r="B15" s="73" t="s">
        <v>225</v>
      </c>
      <c r="C15" s="73" t="s">
        <v>226</v>
      </c>
      <c r="D15" s="73" t="s">
        <v>222</v>
      </c>
      <c r="E15" s="73" t="s">
        <v>193</v>
      </c>
      <c r="F15" s="73" t="s">
        <v>254</v>
      </c>
      <c r="G15" s="74">
        <v>13.85</v>
      </c>
      <c r="H15" s="83">
        <v>43600</v>
      </c>
      <c r="I15" s="82" t="s">
        <v>465</v>
      </c>
      <c r="J15" s="82" t="s">
        <v>418</v>
      </c>
      <c r="K15" s="82">
        <v>12</v>
      </c>
    </row>
    <row r="16" spans="1:11" ht="24.75" customHeight="1" x14ac:dyDescent="0.15">
      <c r="A16" s="76">
        <v>242040018</v>
      </c>
      <c r="B16" s="73" t="s">
        <v>255</v>
      </c>
      <c r="C16" s="73" t="s">
        <v>256</v>
      </c>
      <c r="D16" s="73" t="s">
        <v>222</v>
      </c>
      <c r="E16" s="73" t="s">
        <v>193</v>
      </c>
      <c r="F16" s="73" t="s">
        <v>257</v>
      </c>
      <c r="G16" s="74">
        <v>8.1999999999999993</v>
      </c>
      <c r="H16" s="83">
        <v>17400</v>
      </c>
      <c r="I16" s="82" t="s">
        <v>449</v>
      </c>
      <c r="J16" s="82" t="s">
        <v>416</v>
      </c>
      <c r="K16" s="82">
        <v>13</v>
      </c>
    </row>
    <row r="17" spans="1:11" ht="24.75" customHeight="1" x14ac:dyDescent="0.15">
      <c r="A17" s="76">
        <v>242040020</v>
      </c>
      <c r="B17" s="73" t="s">
        <v>258</v>
      </c>
      <c r="C17" s="73" t="s">
        <v>259</v>
      </c>
      <c r="D17" s="73" t="s">
        <v>222</v>
      </c>
      <c r="E17" s="73" t="s">
        <v>193</v>
      </c>
      <c r="F17" s="73" t="s">
        <v>260</v>
      </c>
      <c r="G17" s="74">
        <v>4.8</v>
      </c>
      <c r="H17" s="83">
        <v>13800</v>
      </c>
      <c r="I17" s="82" t="s">
        <v>470</v>
      </c>
      <c r="J17" s="82" t="s">
        <v>419</v>
      </c>
      <c r="K17" s="82">
        <v>14</v>
      </c>
    </row>
    <row r="18" spans="1:11" ht="24.75" customHeight="1" x14ac:dyDescent="0.15">
      <c r="A18" s="76">
        <v>242040021</v>
      </c>
      <c r="B18" s="73" t="s">
        <v>261</v>
      </c>
      <c r="C18" s="73" t="s">
        <v>262</v>
      </c>
      <c r="D18" s="73" t="s">
        <v>222</v>
      </c>
      <c r="E18" s="73" t="s">
        <v>193</v>
      </c>
      <c r="F18" s="73" t="s">
        <v>260</v>
      </c>
      <c r="G18" s="74">
        <v>3.7</v>
      </c>
      <c r="H18" s="83">
        <v>16600</v>
      </c>
      <c r="I18" s="82" t="s">
        <v>471</v>
      </c>
      <c r="J18" s="82" t="s">
        <v>419</v>
      </c>
      <c r="K18" s="82">
        <v>15</v>
      </c>
    </row>
    <row r="19" spans="1:11" ht="24.75" customHeight="1" x14ac:dyDescent="0.15">
      <c r="A19" s="76">
        <v>242040022</v>
      </c>
      <c r="B19" s="73" t="s">
        <v>263</v>
      </c>
      <c r="C19" s="73" t="s">
        <v>264</v>
      </c>
      <c r="D19" s="73" t="s">
        <v>222</v>
      </c>
      <c r="E19" s="73" t="s">
        <v>193</v>
      </c>
      <c r="F19" s="73" t="s">
        <v>260</v>
      </c>
      <c r="G19" s="74">
        <v>5.2</v>
      </c>
      <c r="H19" s="83">
        <v>30300</v>
      </c>
      <c r="I19" s="82" t="s">
        <v>472</v>
      </c>
      <c r="J19" s="82" t="s">
        <v>419</v>
      </c>
      <c r="K19" s="82">
        <v>16</v>
      </c>
    </row>
    <row r="20" spans="1:11" ht="24.75" customHeight="1" x14ac:dyDescent="0.15">
      <c r="A20" s="76">
        <v>242040023</v>
      </c>
      <c r="B20" s="73" t="s">
        <v>265</v>
      </c>
      <c r="C20" s="73" t="s">
        <v>266</v>
      </c>
      <c r="D20" s="73" t="s">
        <v>222</v>
      </c>
      <c r="E20" s="73" t="s">
        <v>193</v>
      </c>
      <c r="F20" s="73" t="s">
        <v>267</v>
      </c>
      <c r="G20" s="74">
        <v>7.7</v>
      </c>
      <c r="H20" s="83">
        <v>53000</v>
      </c>
      <c r="I20" s="82" t="s">
        <v>473</v>
      </c>
      <c r="J20" s="82" t="s">
        <v>419</v>
      </c>
      <c r="K20" s="82">
        <v>17</v>
      </c>
    </row>
    <row r="21" spans="1:11" ht="24.75" customHeight="1" x14ac:dyDescent="0.15">
      <c r="A21" s="76">
        <v>242040024</v>
      </c>
      <c r="B21" s="73" t="s">
        <v>268</v>
      </c>
      <c r="C21" s="73" t="s">
        <v>269</v>
      </c>
      <c r="D21" s="73" t="s">
        <v>222</v>
      </c>
      <c r="E21" s="73" t="s">
        <v>193</v>
      </c>
      <c r="F21" s="73" t="s">
        <v>270</v>
      </c>
      <c r="G21" s="74">
        <v>9.5</v>
      </c>
      <c r="H21" s="83">
        <v>25600</v>
      </c>
      <c r="I21" s="82" t="s">
        <v>466</v>
      </c>
      <c r="J21" s="82" t="s">
        <v>418</v>
      </c>
      <c r="K21" s="82">
        <v>18</v>
      </c>
    </row>
    <row r="22" spans="1:11" ht="24.75" customHeight="1" x14ac:dyDescent="0.15">
      <c r="A22" s="76">
        <v>242040026</v>
      </c>
      <c r="B22" s="73" t="s">
        <v>271</v>
      </c>
      <c r="C22" s="73" t="s">
        <v>216</v>
      </c>
      <c r="D22" s="73" t="s">
        <v>222</v>
      </c>
      <c r="E22" s="73" t="s">
        <v>193</v>
      </c>
      <c r="F22" s="73" t="s">
        <v>272</v>
      </c>
      <c r="G22" s="74">
        <v>4.7</v>
      </c>
      <c r="H22" s="83">
        <v>27500</v>
      </c>
      <c r="I22" s="82" t="s">
        <v>474</v>
      </c>
      <c r="J22" s="82" t="s">
        <v>419</v>
      </c>
      <c r="K22" s="82">
        <v>19</v>
      </c>
    </row>
    <row r="23" spans="1:11" ht="24.75" customHeight="1" x14ac:dyDescent="0.15">
      <c r="A23" s="76">
        <v>242040027</v>
      </c>
      <c r="B23" s="73" t="s">
        <v>273</v>
      </c>
      <c r="C23" s="73" t="s">
        <v>217</v>
      </c>
      <c r="D23" s="73" t="s">
        <v>222</v>
      </c>
      <c r="E23" s="73" t="s">
        <v>193</v>
      </c>
      <c r="F23" s="73" t="s">
        <v>274</v>
      </c>
      <c r="G23" s="74">
        <v>9.65</v>
      </c>
      <c r="H23" s="83">
        <v>18900</v>
      </c>
      <c r="I23" s="82" t="s">
        <v>475</v>
      </c>
      <c r="J23" s="82" t="s">
        <v>419</v>
      </c>
      <c r="K23" s="82">
        <v>20</v>
      </c>
    </row>
    <row r="24" spans="1:11" ht="24.75" customHeight="1" x14ac:dyDescent="0.15">
      <c r="A24" s="76">
        <v>242040028</v>
      </c>
      <c r="B24" s="73" t="s">
        <v>275</v>
      </c>
      <c r="C24" s="73" t="s">
        <v>276</v>
      </c>
      <c r="D24" s="73" t="s">
        <v>208</v>
      </c>
      <c r="E24" s="73" t="s">
        <v>193</v>
      </c>
      <c r="F24" s="73" t="s">
        <v>277</v>
      </c>
      <c r="G24" s="74">
        <v>8.6999999999999993</v>
      </c>
      <c r="H24" s="83">
        <v>39000</v>
      </c>
      <c r="I24" s="82" t="s">
        <v>467</v>
      </c>
      <c r="J24" s="82" t="s">
        <v>418</v>
      </c>
      <c r="K24" s="82">
        <v>21</v>
      </c>
    </row>
    <row r="25" spans="1:11" ht="24.75" customHeight="1" x14ac:dyDescent="0.15">
      <c r="A25" s="76">
        <v>242040029</v>
      </c>
      <c r="B25" s="73" t="s">
        <v>278</v>
      </c>
      <c r="C25" s="73" t="s">
        <v>279</v>
      </c>
      <c r="D25" s="73" t="s">
        <v>222</v>
      </c>
      <c r="E25" s="73" t="s">
        <v>193</v>
      </c>
      <c r="F25" s="73" t="s">
        <v>280</v>
      </c>
      <c r="G25" s="74">
        <v>6</v>
      </c>
      <c r="H25" s="83">
        <v>30600</v>
      </c>
      <c r="I25" s="82" t="s">
        <v>468</v>
      </c>
      <c r="J25" s="82" t="s">
        <v>418</v>
      </c>
      <c r="K25" s="82">
        <v>22</v>
      </c>
    </row>
    <row r="26" spans="1:11" ht="24.75" customHeight="1" x14ac:dyDescent="0.15">
      <c r="A26" s="76">
        <v>242040030</v>
      </c>
      <c r="B26" s="73" t="s">
        <v>281</v>
      </c>
      <c r="C26" s="73" t="s">
        <v>282</v>
      </c>
      <c r="D26" s="73" t="s">
        <v>222</v>
      </c>
      <c r="E26" s="73" t="s">
        <v>193</v>
      </c>
      <c r="F26" s="73" t="s">
        <v>283</v>
      </c>
      <c r="G26" s="74">
        <v>9.17</v>
      </c>
      <c r="H26" s="83">
        <v>49400</v>
      </c>
      <c r="I26" s="82" t="s">
        <v>476</v>
      </c>
      <c r="J26" s="82" t="s">
        <v>419</v>
      </c>
      <c r="K26" s="82">
        <v>23</v>
      </c>
    </row>
    <row r="27" spans="1:11" ht="24.75" customHeight="1" x14ac:dyDescent="0.15">
      <c r="A27" s="76">
        <v>242040031</v>
      </c>
      <c r="B27" s="73" t="s">
        <v>284</v>
      </c>
      <c r="C27" s="73" t="s">
        <v>285</v>
      </c>
      <c r="D27" s="73" t="s">
        <v>222</v>
      </c>
      <c r="E27" s="73" t="s">
        <v>193</v>
      </c>
      <c r="F27" s="73" t="s">
        <v>286</v>
      </c>
      <c r="G27" s="74">
        <v>13.35</v>
      </c>
      <c r="H27" s="83">
        <v>100000</v>
      </c>
      <c r="I27" s="82" t="s">
        <v>477</v>
      </c>
      <c r="J27" s="82" t="s">
        <v>419</v>
      </c>
      <c r="K27" s="82">
        <v>24</v>
      </c>
    </row>
    <row r="28" spans="1:11" ht="24.75" customHeight="1" x14ac:dyDescent="0.15">
      <c r="A28" s="76">
        <v>242040033</v>
      </c>
      <c r="B28" s="73" t="s">
        <v>287</v>
      </c>
      <c r="C28" s="73" t="s">
        <v>288</v>
      </c>
      <c r="D28" s="73" t="s">
        <v>222</v>
      </c>
      <c r="E28" s="73" t="s">
        <v>193</v>
      </c>
      <c r="F28" s="73" t="s">
        <v>289</v>
      </c>
      <c r="G28" s="74">
        <v>10.51</v>
      </c>
      <c r="H28" s="83">
        <v>140000</v>
      </c>
      <c r="I28" s="82" t="s">
        <v>478</v>
      </c>
      <c r="J28" s="82" t="s">
        <v>419</v>
      </c>
      <c r="K28" s="82">
        <v>25</v>
      </c>
    </row>
    <row r="29" spans="1:11" ht="24.75" customHeight="1" x14ac:dyDescent="0.15">
      <c r="A29" s="76">
        <v>242040034</v>
      </c>
      <c r="B29" s="73" t="s">
        <v>290</v>
      </c>
      <c r="C29" s="73" t="s">
        <v>291</v>
      </c>
      <c r="D29" s="73" t="s">
        <v>222</v>
      </c>
      <c r="E29" s="73" t="s">
        <v>193</v>
      </c>
      <c r="F29" s="73" t="s">
        <v>292</v>
      </c>
      <c r="G29" s="74">
        <v>8.35</v>
      </c>
      <c r="H29" s="83">
        <v>100000</v>
      </c>
      <c r="I29" s="82" t="s">
        <v>479</v>
      </c>
      <c r="J29" s="82" t="s">
        <v>420</v>
      </c>
      <c r="K29" s="82">
        <v>26</v>
      </c>
    </row>
    <row r="30" spans="1:11" ht="24.75" customHeight="1" x14ac:dyDescent="0.15">
      <c r="A30" s="76">
        <v>242040036</v>
      </c>
      <c r="B30" s="73" t="s">
        <v>220</v>
      </c>
      <c r="C30" s="73" t="s">
        <v>213</v>
      </c>
      <c r="D30" s="73" t="s">
        <v>222</v>
      </c>
      <c r="E30" s="73" t="s">
        <v>193</v>
      </c>
      <c r="F30" s="73" t="s">
        <v>293</v>
      </c>
      <c r="G30" s="74">
        <v>10</v>
      </c>
      <c r="H30" s="83">
        <v>197000</v>
      </c>
      <c r="I30" s="82" t="s">
        <v>481</v>
      </c>
      <c r="J30" s="82" t="s">
        <v>420</v>
      </c>
      <c r="K30" s="82">
        <v>27</v>
      </c>
    </row>
    <row r="31" spans="1:11" ht="24.75" customHeight="1" x14ac:dyDescent="0.15">
      <c r="A31" s="76">
        <v>242040037</v>
      </c>
      <c r="B31" s="73" t="s">
        <v>294</v>
      </c>
      <c r="C31" s="73" t="s">
        <v>295</v>
      </c>
      <c r="D31" s="73" t="s">
        <v>222</v>
      </c>
      <c r="E31" s="73" t="s">
        <v>193</v>
      </c>
      <c r="F31" s="73" t="s">
        <v>296</v>
      </c>
      <c r="G31" s="74">
        <v>8.9</v>
      </c>
      <c r="H31" s="83">
        <v>26800</v>
      </c>
      <c r="I31" s="82" t="s">
        <v>482</v>
      </c>
      <c r="J31" s="82" t="s">
        <v>420</v>
      </c>
      <c r="K31" s="82">
        <v>28</v>
      </c>
    </row>
    <row r="32" spans="1:11" ht="24.75" customHeight="1" x14ac:dyDescent="0.15">
      <c r="A32" s="76">
        <v>242040044</v>
      </c>
      <c r="B32" s="73" t="s">
        <v>298</v>
      </c>
      <c r="C32" s="73" t="s">
        <v>299</v>
      </c>
      <c r="D32" s="73" t="s">
        <v>208</v>
      </c>
      <c r="E32" s="73" t="s">
        <v>193</v>
      </c>
      <c r="F32" s="73" t="s">
        <v>300</v>
      </c>
      <c r="G32" s="74">
        <v>12.7</v>
      </c>
      <c r="H32" s="83">
        <v>13400</v>
      </c>
      <c r="I32" s="82" t="s">
        <v>501</v>
      </c>
      <c r="J32" s="82" t="s">
        <v>421</v>
      </c>
      <c r="K32" s="82">
        <v>33</v>
      </c>
    </row>
    <row r="33" spans="1:11" ht="24.75" customHeight="1" x14ac:dyDescent="0.15">
      <c r="A33" s="76">
        <v>242040045</v>
      </c>
      <c r="B33" s="73" t="s">
        <v>218</v>
      </c>
      <c r="C33" s="73" t="s">
        <v>219</v>
      </c>
      <c r="D33" s="73" t="s">
        <v>222</v>
      </c>
      <c r="E33" s="73" t="s">
        <v>193</v>
      </c>
      <c r="F33" s="73" t="s">
        <v>301</v>
      </c>
      <c r="G33" s="74">
        <v>14</v>
      </c>
      <c r="H33" s="83">
        <v>120000</v>
      </c>
      <c r="I33" s="82" t="s">
        <v>502</v>
      </c>
      <c r="J33" s="82" t="s">
        <v>421</v>
      </c>
      <c r="K33" s="82">
        <v>34</v>
      </c>
    </row>
    <row r="34" spans="1:11" ht="24.75" customHeight="1" x14ac:dyDescent="0.15">
      <c r="A34" s="76">
        <v>242040046</v>
      </c>
      <c r="B34" s="73" t="s">
        <v>302</v>
      </c>
      <c r="C34" s="73" t="s">
        <v>214</v>
      </c>
      <c r="D34" s="73" t="s">
        <v>222</v>
      </c>
      <c r="E34" s="73" t="s">
        <v>193</v>
      </c>
      <c r="F34" s="73" t="s">
        <v>303</v>
      </c>
      <c r="G34" s="74">
        <v>8.8000000000000007</v>
      </c>
      <c r="H34" s="83">
        <v>21700</v>
      </c>
      <c r="I34" s="82" t="s">
        <v>503</v>
      </c>
      <c r="J34" s="82" t="s">
        <v>421</v>
      </c>
      <c r="K34" s="82">
        <v>35</v>
      </c>
    </row>
    <row r="35" spans="1:11" ht="24.75" customHeight="1" x14ac:dyDescent="0.15">
      <c r="A35" s="76">
        <v>242040047</v>
      </c>
      <c r="B35" s="73" t="s">
        <v>220</v>
      </c>
      <c r="C35" s="73" t="s">
        <v>213</v>
      </c>
      <c r="D35" s="73" t="s">
        <v>222</v>
      </c>
      <c r="E35" s="73" t="s">
        <v>193</v>
      </c>
      <c r="F35" s="73" t="s">
        <v>304</v>
      </c>
      <c r="G35" s="74">
        <v>10.75</v>
      </c>
      <c r="H35" s="83">
        <v>48300</v>
      </c>
      <c r="I35" s="82" t="s">
        <v>504</v>
      </c>
      <c r="J35" s="82" t="s">
        <v>422</v>
      </c>
      <c r="K35" s="82">
        <v>36</v>
      </c>
    </row>
    <row r="36" spans="1:11" ht="24.75" customHeight="1" x14ac:dyDescent="0.15">
      <c r="A36" s="76">
        <v>242040058</v>
      </c>
      <c r="B36" s="73" t="s">
        <v>209</v>
      </c>
      <c r="C36" s="73" t="s">
        <v>210</v>
      </c>
      <c r="D36" s="73" t="s">
        <v>222</v>
      </c>
      <c r="E36" s="73" t="s">
        <v>193</v>
      </c>
      <c r="F36" s="73" t="s">
        <v>305</v>
      </c>
      <c r="G36" s="74">
        <v>5.8</v>
      </c>
      <c r="H36" s="83">
        <v>5300</v>
      </c>
      <c r="I36" s="82" t="s">
        <v>492</v>
      </c>
      <c r="J36" s="82" t="s">
        <v>423</v>
      </c>
      <c r="K36" s="82">
        <v>39</v>
      </c>
    </row>
    <row r="37" spans="1:11" ht="24.75" customHeight="1" x14ac:dyDescent="0.15">
      <c r="A37" s="76">
        <v>242040059</v>
      </c>
      <c r="B37" s="73" t="s">
        <v>306</v>
      </c>
      <c r="C37" s="73" t="s">
        <v>307</v>
      </c>
      <c r="D37" s="73" t="s">
        <v>222</v>
      </c>
      <c r="E37" s="73" t="s">
        <v>193</v>
      </c>
      <c r="F37" s="73" t="s">
        <v>308</v>
      </c>
      <c r="G37" s="74">
        <v>12.3</v>
      </c>
      <c r="H37" s="83">
        <v>106200</v>
      </c>
      <c r="I37" s="82" t="s">
        <v>493</v>
      </c>
      <c r="J37" s="82" t="s">
        <v>423</v>
      </c>
      <c r="K37" s="82">
        <v>40</v>
      </c>
    </row>
    <row r="38" spans="1:11" ht="24.75" customHeight="1" x14ac:dyDescent="0.15">
      <c r="A38" s="76">
        <v>242040064</v>
      </c>
      <c r="B38" s="73" t="s">
        <v>223</v>
      </c>
      <c r="C38" s="73" t="s">
        <v>309</v>
      </c>
      <c r="D38" s="73" t="s">
        <v>222</v>
      </c>
      <c r="E38" s="73" t="s">
        <v>193</v>
      </c>
      <c r="F38" s="73" t="s">
        <v>310</v>
      </c>
      <c r="G38" s="74">
        <v>7.6</v>
      </c>
      <c r="H38" s="83">
        <v>14400</v>
      </c>
      <c r="I38" s="82" t="s">
        <v>494</v>
      </c>
      <c r="J38" s="82" t="s">
        <v>424</v>
      </c>
      <c r="K38" s="82">
        <v>41</v>
      </c>
    </row>
    <row r="39" spans="1:11" ht="24.75" customHeight="1" x14ac:dyDescent="0.15">
      <c r="A39" s="76">
        <v>242040065</v>
      </c>
      <c r="B39" s="73" t="s">
        <v>311</v>
      </c>
      <c r="C39" s="73" t="s">
        <v>312</v>
      </c>
      <c r="D39" s="73" t="s">
        <v>222</v>
      </c>
      <c r="E39" s="73" t="s">
        <v>193</v>
      </c>
      <c r="F39" s="73" t="s">
        <v>313</v>
      </c>
      <c r="G39" s="74">
        <v>9.6999999999999993</v>
      </c>
      <c r="H39" s="83">
        <v>68300</v>
      </c>
      <c r="I39" s="82" t="s">
        <v>495</v>
      </c>
      <c r="J39" s="82" t="s">
        <v>424</v>
      </c>
      <c r="K39" s="82">
        <v>42</v>
      </c>
    </row>
    <row r="40" spans="1:11" ht="24.75" customHeight="1" x14ac:dyDescent="0.15">
      <c r="A40" s="76">
        <v>242040066</v>
      </c>
      <c r="B40" s="73" t="s">
        <v>220</v>
      </c>
      <c r="C40" s="73" t="s">
        <v>213</v>
      </c>
      <c r="D40" s="73" t="s">
        <v>208</v>
      </c>
      <c r="E40" s="73" t="s">
        <v>193</v>
      </c>
      <c r="F40" s="73" t="s">
        <v>314</v>
      </c>
      <c r="G40" s="74">
        <v>5.8</v>
      </c>
      <c r="H40" s="83">
        <v>8000</v>
      </c>
      <c r="I40" s="82" t="s">
        <v>496</v>
      </c>
      <c r="J40" s="82" t="s">
        <v>424</v>
      </c>
      <c r="K40" s="82">
        <v>43</v>
      </c>
    </row>
    <row r="41" spans="1:11" ht="24.75" customHeight="1" x14ac:dyDescent="0.15">
      <c r="A41" s="76">
        <v>242040067</v>
      </c>
      <c r="B41" s="73" t="s">
        <v>315</v>
      </c>
      <c r="C41" s="73" t="s">
        <v>316</v>
      </c>
      <c r="D41" s="73" t="s">
        <v>222</v>
      </c>
      <c r="E41" s="73" t="s">
        <v>193</v>
      </c>
      <c r="F41" s="73" t="s">
        <v>314</v>
      </c>
      <c r="G41" s="74">
        <v>7.4</v>
      </c>
      <c r="H41" s="83">
        <v>94500</v>
      </c>
      <c r="I41" s="82" t="s">
        <v>497</v>
      </c>
      <c r="J41" s="82" t="s">
        <v>424</v>
      </c>
      <c r="K41" s="82">
        <v>44</v>
      </c>
    </row>
    <row r="42" spans="1:11" ht="24.75" customHeight="1" x14ac:dyDescent="0.15">
      <c r="A42" s="76">
        <v>242040071</v>
      </c>
      <c r="B42" s="73" t="s">
        <v>317</v>
      </c>
      <c r="C42" s="73" t="s">
        <v>318</v>
      </c>
      <c r="D42" s="73" t="s">
        <v>222</v>
      </c>
      <c r="E42" s="73" t="s">
        <v>193</v>
      </c>
      <c r="F42" s="73" t="s">
        <v>319</v>
      </c>
      <c r="G42" s="74">
        <v>5.9</v>
      </c>
      <c r="H42" s="83">
        <v>26000</v>
      </c>
      <c r="I42" s="82" t="s">
        <v>491</v>
      </c>
      <c r="J42" s="82" t="s">
        <v>423</v>
      </c>
      <c r="K42" s="82">
        <v>45</v>
      </c>
    </row>
    <row r="43" spans="1:11" ht="24.75" customHeight="1" x14ac:dyDescent="0.15">
      <c r="A43" s="76">
        <v>242040072</v>
      </c>
      <c r="B43" s="73" t="s">
        <v>320</v>
      </c>
      <c r="C43" s="73" t="s">
        <v>321</v>
      </c>
      <c r="D43" s="73" t="s">
        <v>208</v>
      </c>
      <c r="E43" s="73" t="s">
        <v>193</v>
      </c>
      <c r="F43" s="73" t="s">
        <v>322</v>
      </c>
      <c r="G43" s="74">
        <v>4.0999999999999996</v>
      </c>
      <c r="H43" s="83">
        <v>7000</v>
      </c>
      <c r="I43" s="82" t="s">
        <v>480</v>
      </c>
      <c r="J43" s="82" t="s">
        <v>420</v>
      </c>
      <c r="K43" s="82">
        <v>46</v>
      </c>
    </row>
    <row r="44" spans="1:11" ht="24.75" customHeight="1" x14ac:dyDescent="0.15">
      <c r="A44" s="76">
        <v>242040078</v>
      </c>
      <c r="B44" s="73" t="s">
        <v>323</v>
      </c>
      <c r="C44" s="73" t="s">
        <v>324</v>
      </c>
      <c r="D44" s="73" t="s">
        <v>222</v>
      </c>
      <c r="E44" s="73" t="s">
        <v>193</v>
      </c>
      <c r="F44" s="73" t="s">
        <v>325</v>
      </c>
      <c r="G44" s="74">
        <v>4.8</v>
      </c>
      <c r="H44" s="83">
        <v>16200</v>
      </c>
      <c r="I44" s="82" t="s">
        <v>498</v>
      </c>
      <c r="J44" s="82" t="s">
        <v>424</v>
      </c>
      <c r="K44" s="82">
        <v>48</v>
      </c>
    </row>
    <row r="45" spans="1:11" ht="24.75" customHeight="1" x14ac:dyDescent="0.15">
      <c r="A45" s="76">
        <v>242040084</v>
      </c>
      <c r="B45" s="73" t="s">
        <v>326</v>
      </c>
      <c r="C45" s="73" t="s">
        <v>327</v>
      </c>
      <c r="D45" s="73" t="s">
        <v>208</v>
      </c>
      <c r="E45" s="73" t="s">
        <v>193</v>
      </c>
      <c r="F45" s="73" t="s">
        <v>328</v>
      </c>
      <c r="G45" s="74">
        <v>3.7</v>
      </c>
      <c r="H45" s="83">
        <v>7600</v>
      </c>
      <c r="I45" s="82" t="s">
        <v>483</v>
      </c>
      <c r="J45" s="82" t="s">
        <v>425</v>
      </c>
      <c r="K45" s="82">
        <v>50</v>
      </c>
    </row>
    <row r="46" spans="1:11" ht="24.75" customHeight="1" x14ac:dyDescent="0.15">
      <c r="A46" s="76">
        <v>242040085</v>
      </c>
      <c r="B46" s="73" t="s">
        <v>329</v>
      </c>
      <c r="C46" s="73" t="s">
        <v>330</v>
      </c>
      <c r="D46" s="73" t="s">
        <v>222</v>
      </c>
      <c r="E46" s="73" t="s">
        <v>193</v>
      </c>
      <c r="F46" s="73" t="s">
        <v>331</v>
      </c>
      <c r="G46" s="74">
        <v>4.3</v>
      </c>
      <c r="H46" s="83">
        <v>20000</v>
      </c>
      <c r="I46" s="82" t="s">
        <v>484</v>
      </c>
      <c r="J46" s="82" t="s">
        <v>425</v>
      </c>
      <c r="K46" s="82">
        <v>51</v>
      </c>
    </row>
    <row r="47" spans="1:11" ht="24.75" customHeight="1" x14ac:dyDescent="0.15">
      <c r="A47" s="76">
        <v>242040086</v>
      </c>
      <c r="B47" s="73" t="s">
        <v>332</v>
      </c>
      <c r="C47" s="73" t="s">
        <v>333</v>
      </c>
      <c r="D47" s="73" t="s">
        <v>222</v>
      </c>
      <c r="E47" s="73" t="s">
        <v>193</v>
      </c>
      <c r="F47" s="73" t="s">
        <v>334</v>
      </c>
      <c r="G47" s="74">
        <v>4.2</v>
      </c>
      <c r="H47" s="83">
        <v>23900</v>
      </c>
      <c r="I47" s="82" t="s">
        <v>485</v>
      </c>
      <c r="J47" s="82" t="s">
        <v>425</v>
      </c>
      <c r="K47" s="82">
        <v>52</v>
      </c>
    </row>
    <row r="48" spans="1:11" ht="24.75" customHeight="1" x14ac:dyDescent="0.15">
      <c r="A48" s="76">
        <v>242040087</v>
      </c>
      <c r="B48" s="73" t="s">
        <v>220</v>
      </c>
      <c r="C48" s="73" t="s">
        <v>213</v>
      </c>
      <c r="D48" s="73" t="s">
        <v>208</v>
      </c>
      <c r="E48" s="73" t="s">
        <v>193</v>
      </c>
      <c r="F48" s="73" t="s">
        <v>335</v>
      </c>
      <c r="G48" s="74">
        <v>3</v>
      </c>
      <c r="H48" s="83">
        <v>3700</v>
      </c>
      <c r="I48" s="82" t="s">
        <v>486</v>
      </c>
      <c r="J48" s="82" t="s">
        <v>425</v>
      </c>
      <c r="K48" s="82">
        <v>53</v>
      </c>
    </row>
    <row r="49" spans="1:11" ht="24.75" customHeight="1" x14ac:dyDescent="0.15">
      <c r="A49" s="76">
        <v>242040088</v>
      </c>
      <c r="B49" s="73" t="s">
        <v>336</v>
      </c>
      <c r="C49" s="73" t="s">
        <v>337</v>
      </c>
      <c r="D49" s="73" t="s">
        <v>222</v>
      </c>
      <c r="E49" s="73" t="s">
        <v>193</v>
      </c>
      <c r="F49" s="73" t="s">
        <v>338</v>
      </c>
      <c r="G49" s="74">
        <v>7.7</v>
      </c>
      <c r="H49" s="83">
        <v>63800</v>
      </c>
      <c r="I49" s="82" t="s">
        <v>487</v>
      </c>
      <c r="J49" s="82" t="s">
        <v>425</v>
      </c>
      <c r="K49" s="82">
        <v>54</v>
      </c>
    </row>
    <row r="50" spans="1:11" ht="24.75" customHeight="1" x14ac:dyDescent="0.15">
      <c r="A50" s="76">
        <v>242040089</v>
      </c>
      <c r="B50" s="73" t="s">
        <v>339</v>
      </c>
      <c r="C50" s="73" t="s">
        <v>340</v>
      </c>
      <c r="D50" s="73" t="s">
        <v>208</v>
      </c>
      <c r="E50" s="73" t="s">
        <v>193</v>
      </c>
      <c r="F50" s="73" t="s">
        <v>515</v>
      </c>
      <c r="G50" s="74">
        <v>4.5999999999999996</v>
      </c>
      <c r="H50" s="83">
        <v>5300</v>
      </c>
      <c r="I50" s="82" t="s">
        <v>488</v>
      </c>
      <c r="J50" s="82" t="s">
        <v>425</v>
      </c>
      <c r="K50" s="82">
        <v>55</v>
      </c>
    </row>
    <row r="51" spans="1:11" ht="24.75" customHeight="1" x14ac:dyDescent="0.15">
      <c r="A51" s="76">
        <v>242040091</v>
      </c>
      <c r="B51" s="73" t="s">
        <v>209</v>
      </c>
      <c r="C51" s="73" t="s">
        <v>210</v>
      </c>
      <c r="D51" s="73" t="s">
        <v>208</v>
      </c>
      <c r="E51" s="73" t="s">
        <v>193</v>
      </c>
      <c r="F51" s="73" t="s">
        <v>516</v>
      </c>
      <c r="G51" s="74">
        <v>5.2</v>
      </c>
      <c r="H51" s="83">
        <v>6500</v>
      </c>
      <c r="I51" s="82" t="s">
        <v>499</v>
      </c>
      <c r="J51" s="82" t="s">
        <v>426</v>
      </c>
      <c r="K51" s="82">
        <v>56</v>
      </c>
    </row>
    <row r="52" spans="1:11" ht="24.75" customHeight="1" x14ac:dyDescent="0.15">
      <c r="A52" s="76">
        <v>242040094</v>
      </c>
      <c r="B52" s="73" t="s">
        <v>341</v>
      </c>
      <c r="C52" s="73" t="s">
        <v>342</v>
      </c>
      <c r="D52" s="73" t="s">
        <v>222</v>
      </c>
      <c r="E52" s="73" t="s">
        <v>193</v>
      </c>
      <c r="F52" s="73" t="s">
        <v>343</v>
      </c>
      <c r="G52" s="74">
        <v>7.3</v>
      </c>
      <c r="H52" s="83">
        <v>20100</v>
      </c>
      <c r="I52" s="82" t="s">
        <v>489</v>
      </c>
      <c r="J52" s="82" t="s">
        <v>427</v>
      </c>
      <c r="K52" s="82">
        <v>57</v>
      </c>
    </row>
    <row r="53" spans="1:11" ht="24.75" customHeight="1" x14ac:dyDescent="0.15">
      <c r="A53" s="76">
        <v>242040095</v>
      </c>
      <c r="B53" s="73" t="s">
        <v>211</v>
      </c>
      <c r="C53" s="73" t="s">
        <v>212</v>
      </c>
      <c r="D53" s="73" t="s">
        <v>222</v>
      </c>
      <c r="E53" s="73" t="s">
        <v>193</v>
      </c>
      <c r="F53" s="73" t="s">
        <v>344</v>
      </c>
      <c r="G53" s="74">
        <v>1</v>
      </c>
      <c r="H53" s="83">
        <v>1100</v>
      </c>
      <c r="I53" s="82" t="s">
        <v>490</v>
      </c>
      <c r="J53" s="82" t="s">
        <v>427</v>
      </c>
      <c r="K53" s="82">
        <v>58</v>
      </c>
    </row>
    <row r="54" spans="1:11" ht="24.75" customHeight="1" x14ac:dyDescent="0.15">
      <c r="A54" s="76">
        <v>242040102</v>
      </c>
      <c r="B54" s="73" t="s">
        <v>345</v>
      </c>
      <c r="C54" s="73" t="s">
        <v>346</v>
      </c>
      <c r="D54" s="73" t="s">
        <v>222</v>
      </c>
      <c r="E54" s="73" t="s">
        <v>193</v>
      </c>
      <c r="F54" s="73" t="s">
        <v>347</v>
      </c>
      <c r="G54" s="74">
        <v>5.9</v>
      </c>
      <c r="H54" s="83">
        <v>130000</v>
      </c>
      <c r="I54" s="82" t="s">
        <v>456</v>
      </c>
      <c r="J54" s="82" t="s">
        <v>417</v>
      </c>
      <c r="K54" s="82">
        <v>59</v>
      </c>
    </row>
    <row r="55" spans="1:11" ht="24.75" customHeight="1" x14ac:dyDescent="0.15">
      <c r="A55" s="76">
        <v>242040103</v>
      </c>
      <c r="B55" s="73" t="s">
        <v>348</v>
      </c>
      <c r="C55" s="73" t="s">
        <v>349</v>
      </c>
      <c r="D55" s="73" t="s">
        <v>222</v>
      </c>
      <c r="E55" s="73" t="s">
        <v>193</v>
      </c>
      <c r="F55" s="73" t="s">
        <v>347</v>
      </c>
      <c r="G55" s="74">
        <v>5.7</v>
      </c>
      <c r="H55" s="83">
        <v>99000</v>
      </c>
      <c r="I55" s="82" t="s">
        <v>457</v>
      </c>
      <c r="J55" s="82" t="s">
        <v>417</v>
      </c>
      <c r="K55" s="82">
        <v>60</v>
      </c>
    </row>
    <row r="56" spans="1:11" ht="24.75" customHeight="1" x14ac:dyDescent="0.15">
      <c r="A56" s="76">
        <v>242040104</v>
      </c>
      <c r="B56" s="73" t="s">
        <v>350</v>
      </c>
      <c r="C56" s="73" t="s">
        <v>351</v>
      </c>
      <c r="D56" s="73" t="s">
        <v>222</v>
      </c>
      <c r="E56" s="73" t="s">
        <v>193</v>
      </c>
      <c r="F56" s="73" t="s">
        <v>347</v>
      </c>
      <c r="G56" s="74">
        <v>4.4000000000000004</v>
      </c>
      <c r="H56" s="83">
        <v>101000</v>
      </c>
      <c r="I56" s="82" t="s">
        <v>458</v>
      </c>
      <c r="J56" s="82" t="s">
        <v>417</v>
      </c>
      <c r="K56" s="82">
        <v>61</v>
      </c>
    </row>
    <row r="57" spans="1:11" ht="24.75" customHeight="1" x14ac:dyDescent="0.15">
      <c r="A57" s="76">
        <v>242040105</v>
      </c>
      <c r="B57" s="73" t="s">
        <v>352</v>
      </c>
      <c r="C57" s="73" t="s">
        <v>353</v>
      </c>
      <c r="D57" s="73" t="s">
        <v>222</v>
      </c>
      <c r="E57" s="73" t="s">
        <v>193</v>
      </c>
      <c r="F57" s="73" t="s">
        <v>354</v>
      </c>
      <c r="G57" s="74">
        <v>3.8</v>
      </c>
      <c r="H57" s="83">
        <v>21200</v>
      </c>
      <c r="I57" s="82" t="s">
        <v>459</v>
      </c>
      <c r="J57" s="82" t="s">
        <v>417</v>
      </c>
      <c r="K57" s="82">
        <v>62</v>
      </c>
    </row>
    <row r="58" spans="1:11" ht="24.75" customHeight="1" x14ac:dyDescent="0.15">
      <c r="A58" s="76">
        <v>242040106</v>
      </c>
      <c r="B58" s="73" t="s">
        <v>355</v>
      </c>
      <c r="C58" s="73" t="s">
        <v>356</v>
      </c>
      <c r="D58" s="73" t="s">
        <v>222</v>
      </c>
      <c r="E58" s="73" t="s">
        <v>193</v>
      </c>
      <c r="F58" s="73" t="s">
        <v>357</v>
      </c>
      <c r="G58" s="74">
        <v>4.9000000000000004</v>
      </c>
      <c r="H58" s="83">
        <v>35600</v>
      </c>
      <c r="I58" s="82" t="s">
        <v>460</v>
      </c>
      <c r="J58" s="82" t="s">
        <v>417</v>
      </c>
      <c r="K58" s="82">
        <v>63</v>
      </c>
    </row>
    <row r="59" spans="1:11" ht="24.75" customHeight="1" x14ac:dyDescent="0.15">
      <c r="A59" s="76">
        <v>242040107</v>
      </c>
      <c r="B59" s="73" t="s">
        <v>358</v>
      </c>
      <c r="C59" s="73" t="s">
        <v>359</v>
      </c>
      <c r="D59" s="73" t="s">
        <v>222</v>
      </c>
      <c r="E59" s="73" t="s">
        <v>193</v>
      </c>
      <c r="F59" s="73" t="s">
        <v>360</v>
      </c>
      <c r="G59" s="74">
        <v>3.2</v>
      </c>
      <c r="H59" s="83">
        <v>19500</v>
      </c>
      <c r="I59" s="82" t="s">
        <v>461</v>
      </c>
      <c r="J59" s="82" t="s">
        <v>417</v>
      </c>
      <c r="K59" s="82">
        <v>64</v>
      </c>
    </row>
    <row r="60" spans="1:11" ht="24.75" customHeight="1" x14ac:dyDescent="0.15">
      <c r="A60" s="76">
        <v>242040108</v>
      </c>
      <c r="B60" s="73" t="s">
        <v>220</v>
      </c>
      <c r="C60" s="73" t="s">
        <v>213</v>
      </c>
      <c r="D60" s="73" t="s">
        <v>222</v>
      </c>
      <c r="E60" s="73" t="s">
        <v>193</v>
      </c>
      <c r="F60" s="73" t="s">
        <v>361</v>
      </c>
      <c r="G60" s="74">
        <v>4.7</v>
      </c>
      <c r="H60" s="83">
        <v>56100</v>
      </c>
      <c r="I60" s="82" t="s">
        <v>462</v>
      </c>
      <c r="J60" s="82" t="s">
        <v>417</v>
      </c>
      <c r="K60" s="82">
        <v>65</v>
      </c>
    </row>
    <row r="61" spans="1:11" ht="24.75" customHeight="1" x14ac:dyDescent="0.15">
      <c r="A61" s="76">
        <v>242040109</v>
      </c>
      <c r="B61" s="73" t="s">
        <v>362</v>
      </c>
      <c r="C61" s="73" t="s">
        <v>363</v>
      </c>
      <c r="D61" s="73" t="s">
        <v>222</v>
      </c>
      <c r="E61" s="73" t="s">
        <v>193</v>
      </c>
      <c r="F61" s="73" t="s">
        <v>364</v>
      </c>
      <c r="G61" s="74">
        <v>3.95</v>
      </c>
      <c r="H61" s="83">
        <v>24600</v>
      </c>
      <c r="I61" s="82" t="s">
        <v>463</v>
      </c>
      <c r="J61" s="82" t="s">
        <v>417</v>
      </c>
      <c r="K61" s="82">
        <v>66</v>
      </c>
    </row>
    <row r="62" spans="1:11" ht="24.75" customHeight="1" x14ac:dyDescent="0.15">
      <c r="A62" s="76">
        <v>242040113</v>
      </c>
      <c r="B62" s="73" t="s">
        <v>220</v>
      </c>
      <c r="C62" s="73" t="s">
        <v>213</v>
      </c>
      <c r="D62" s="73" t="s">
        <v>222</v>
      </c>
      <c r="E62" s="73" t="s">
        <v>193</v>
      </c>
      <c r="F62" s="73" t="s">
        <v>365</v>
      </c>
      <c r="G62" s="74">
        <v>9.6</v>
      </c>
      <c r="H62" s="83">
        <v>66100</v>
      </c>
      <c r="I62" s="82" t="s">
        <v>435</v>
      </c>
      <c r="J62" s="82" t="s">
        <v>428</v>
      </c>
      <c r="K62" s="82">
        <v>67</v>
      </c>
    </row>
    <row r="63" spans="1:11" ht="24.75" customHeight="1" x14ac:dyDescent="0.15">
      <c r="A63" s="76">
        <v>242040114</v>
      </c>
      <c r="B63" s="73" t="s">
        <v>366</v>
      </c>
      <c r="C63" s="73" t="s">
        <v>237</v>
      </c>
      <c r="D63" s="73" t="s">
        <v>222</v>
      </c>
      <c r="E63" s="73" t="s">
        <v>193</v>
      </c>
      <c r="F63" s="73" t="s">
        <v>367</v>
      </c>
      <c r="G63" s="74">
        <v>6.3</v>
      </c>
      <c r="H63" s="83">
        <v>24200</v>
      </c>
      <c r="I63" s="82" t="s">
        <v>436</v>
      </c>
      <c r="J63" s="82" t="s">
        <v>428</v>
      </c>
      <c r="K63" s="82">
        <v>68</v>
      </c>
    </row>
    <row r="64" spans="1:11" ht="24.75" customHeight="1" x14ac:dyDescent="0.15">
      <c r="A64" s="76">
        <v>242040115</v>
      </c>
      <c r="B64" s="73" t="s">
        <v>368</v>
      </c>
      <c r="C64" s="73" t="s">
        <v>369</v>
      </c>
      <c r="D64" s="73" t="s">
        <v>222</v>
      </c>
      <c r="E64" s="73" t="s">
        <v>193</v>
      </c>
      <c r="F64" s="73" t="s">
        <v>370</v>
      </c>
      <c r="G64" s="74">
        <v>9.8000000000000007</v>
      </c>
      <c r="H64" s="83">
        <v>58400</v>
      </c>
      <c r="I64" s="82" t="s">
        <v>437</v>
      </c>
      <c r="J64" s="82" t="s">
        <v>428</v>
      </c>
      <c r="K64" s="82">
        <v>69</v>
      </c>
    </row>
    <row r="65" spans="1:11" ht="24.75" customHeight="1" x14ac:dyDescent="0.15">
      <c r="A65" s="76">
        <v>242040116</v>
      </c>
      <c r="B65" s="73" t="s">
        <v>221</v>
      </c>
      <c r="C65" s="73" t="s">
        <v>297</v>
      </c>
      <c r="D65" s="73" t="s">
        <v>222</v>
      </c>
      <c r="E65" s="73" t="s">
        <v>193</v>
      </c>
      <c r="F65" s="73" t="s">
        <v>365</v>
      </c>
      <c r="G65" s="74">
        <v>2.6</v>
      </c>
      <c r="H65" s="83">
        <v>7700</v>
      </c>
      <c r="I65" s="82" t="s">
        <v>438</v>
      </c>
      <c r="J65" s="82" t="s">
        <v>428</v>
      </c>
      <c r="K65" s="82">
        <v>70</v>
      </c>
    </row>
    <row r="66" spans="1:11" ht="24.75" customHeight="1" x14ac:dyDescent="0.15">
      <c r="A66" s="76">
        <v>242040118</v>
      </c>
      <c r="B66" s="73" t="s">
        <v>371</v>
      </c>
      <c r="C66" s="73" t="s">
        <v>372</v>
      </c>
      <c r="D66" s="73" t="s">
        <v>208</v>
      </c>
      <c r="E66" s="73" t="s">
        <v>193</v>
      </c>
      <c r="F66" s="73" t="s">
        <v>373</v>
      </c>
      <c r="G66" s="74">
        <v>7.5</v>
      </c>
      <c r="H66" s="83">
        <v>14200</v>
      </c>
      <c r="I66" s="82" t="s">
        <v>450</v>
      </c>
      <c r="J66" s="82" t="s">
        <v>416</v>
      </c>
      <c r="K66" s="82">
        <v>72</v>
      </c>
    </row>
    <row r="67" spans="1:11" ht="24.75" customHeight="1" x14ac:dyDescent="0.15">
      <c r="A67" s="76">
        <v>242040119</v>
      </c>
      <c r="B67" s="73" t="s">
        <v>374</v>
      </c>
      <c r="C67" s="73" t="s">
        <v>375</v>
      </c>
      <c r="D67" s="73" t="s">
        <v>208</v>
      </c>
      <c r="E67" s="73" t="s">
        <v>193</v>
      </c>
      <c r="F67" s="73" t="s">
        <v>376</v>
      </c>
      <c r="G67" s="74">
        <v>5.8</v>
      </c>
      <c r="H67" s="83">
        <v>2300</v>
      </c>
      <c r="I67" s="82" t="s">
        <v>451</v>
      </c>
      <c r="J67" s="82" t="s">
        <v>416</v>
      </c>
      <c r="K67" s="82">
        <v>73</v>
      </c>
    </row>
    <row r="68" spans="1:11" ht="24.75" customHeight="1" x14ac:dyDescent="0.15">
      <c r="A68" s="76">
        <v>242040126</v>
      </c>
      <c r="B68" s="73" t="s">
        <v>377</v>
      </c>
      <c r="C68" s="73" t="s">
        <v>378</v>
      </c>
      <c r="D68" s="73" t="s">
        <v>222</v>
      </c>
      <c r="E68" s="73" t="s">
        <v>193</v>
      </c>
      <c r="F68" s="73" t="s">
        <v>379</v>
      </c>
      <c r="G68" s="74">
        <v>5.9</v>
      </c>
      <c r="H68" s="83">
        <v>11400</v>
      </c>
      <c r="I68" s="82" t="s">
        <v>452</v>
      </c>
      <c r="J68" s="82" t="s">
        <v>416</v>
      </c>
      <c r="K68" s="82">
        <v>74</v>
      </c>
    </row>
    <row r="69" spans="1:11" ht="24.75" customHeight="1" x14ac:dyDescent="0.15">
      <c r="A69" s="76">
        <v>242040127</v>
      </c>
      <c r="B69" s="73" t="s">
        <v>380</v>
      </c>
      <c r="C69" s="73" t="s">
        <v>381</v>
      </c>
      <c r="D69" s="73" t="s">
        <v>208</v>
      </c>
      <c r="E69" s="73" t="s">
        <v>193</v>
      </c>
      <c r="F69" s="73" t="s">
        <v>382</v>
      </c>
      <c r="G69" s="74">
        <v>8.0399999999999991</v>
      </c>
      <c r="H69" s="83">
        <v>9600</v>
      </c>
      <c r="I69" s="82" t="s">
        <v>453</v>
      </c>
      <c r="J69" s="82" t="s">
        <v>416</v>
      </c>
      <c r="K69" s="82">
        <v>75</v>
      </c>
    </row>
    <row r="70" spans="1:11" ht="24.75" customHeight="1" x14ac:dyDescent="0.15">
      <c r="A70" s="76">
        <v>242040129</v>
      </c>
      <c r="B70" s="73" t="s">
        <v>383</v>
      </c>
      <c r="C70" s="73" t="s">
        <v>384</v>
      </c>
      <c r="D70" s="73" t="s">
        <v>222</v>
      </c>
      <c r="E70" s="73" t="s">
        <v>193</v>
      </c>
      <c r="F70" s="73" t="s">
        <v>385</v>
      </c>
      <c r="G70" s="74">
        <v>8.3000000000000007</v>
      </c>
      <c r="H70" s="83">
        <v>18300</v>
      </c>
      <c r="I70" s="82" t="s">
        <v>454</v>
      </c>
      <c r="J70" s="82" t="s">
        <v>416</v>
      </c>
      <c r="K70" s="82">
        <v>76</v>
      </c>
    </row>
    <row r="71" spans="1:11" ht="24.75" customHeight="1" x14ac:dyDescent="0.15">
      <c r="A71" s="76">
        <v>242040131</v>
      </c>
      <c r="B71" s="73" t="s">
        <v>386</v>
      </c>
      <c r="C71" s="73" t="s">
        <v>387</v>
      </c>
      <c r="D71" s="73" t="s">
        <v>222</v>
      </c>
      <c r="E71" s="73" t="s">
        <v>193</v>
      </c>
      <c r="F71" s="73" t="s">
        <v>388</v>
      </c>
      <c r="G71" s="74">
        <v>8.56</v>
      </c>
      <c r="H71" s="83">
        <v>440000</v>
      </c>
      <c r="I71" s="82" t="s">
        <v>439</v>
      </c>
      <c r="J71" s="82" t="s">
        <v>429</v>
      </c>
      <c r="K71" s="82">
        <v>77</v>
      </c>
    </row>
    <row r="72" spans="1:11" ht="24.75" customHeight="1" x14ac:dyDescent="0.15">
      <c r="A72" s="76">
        <v>242040132</v>
      </c>
      <c r="B72" s="73" t="s">
        <v>389</v>
      </c>
      <c r="C72" s="73" t="s">
        <v>390</v>
      </c>
      <c r="D72" s="73" t="s">
        <v>208</v>
      </c>
      <c r="E72" s="73" t="s">
        <v>193</v>
      </c>
      <c r="F72" s="73" t="s">
        <v>391</v>
      </c>
      <c r="G72" s="74">
        <v>5.7</v>
      </c>
      <c r="H72" s="83">
        <v>1900</v>
      </c>
      <c r="I72" s="82" t="s">
        <v>440</v>
      </c>
      <c r="J72" s="82" t="s">
        <v>429</v>
      </c>
      <c r="K72" s="82">
        <v>78</v>
      </c>
    </row>
    <row r="73" spans="1:11" ht="24.75" customHeight="1" x14ac:dyDescent="0.15">
      <c r="A73" s="76">
        <v>242040133</v>
      </c>
      <c r="B73" s="73" t="s">
        <v>392</v>
      </c>
      <c r="C73" s="73" t="s">
        <v>393</v>
      </c>
      <c r="D73" s="73" t="s">
        <v>222</v>
      </c>
      <c r="E73" s="73" t="s">
        <v>193</v>
      </c>
      <c r="F73" s="73" t="s">
        <v>394</v>
      </c>
      <c r="G73" s="74">
        <v>20.3</v>
      </c>
      <c r="H73" s="83">
        <v>1300000</v>
      </c>
      <c r="I73" s="82" t="s">
        <v>469</v>
      </c>
      <c r="J73" s="82" t="s">
        <v>418</v>
      </c>
      <c r="K73" s="82">
        <v>79</v>
      </c>
    </row>
    <row r="74" spans="1:11" ht="24.75" customHeight="1" x14ac:dyDescent="0.15">
      <c r="A74" s="76">
        <v>242040141</v>
      </c>
      <c r="B74" s="73" t="s">
        <v>395</v>
      </c>
      <c r="C74" s="73" t="s">
        <v>396</v>
      </c>
      <c r="D74" s="73" t="s">
        <v>222</v>
      </c>
      <c r="E74" s="73" t="s">
        <v>193</v>
      </c>
      <c r="F74" s="73" t="s">
        <v>397</v>
      </c>
      <c r="G74" s="74">
        <v>10.4</v>
      </c>
      <c r="H74" s="83">
        <v>12600</v>
      </c>
      <c r="I74" s="82" t="s">
        <v>511</v>
      </c>
      <c r="J74" s="82" t="s">
        <v>430</v>
      </c>
      <c r="K74" s="82">
        <v>80</v>
      </c>
    </row>
    <row r="75" spans="1:11" ht="24.75" customHeight="1" x14ac:dyDescent="0.15">
      <c r="A75" s="76">
        <v>242040144</v>
      </c>
      <c r="B75" s="73" t="s">
        <v>398</v>
      </c>
      <c r="C75" s="73" t="s">
        <v>399</v>
      </c>
      <c r="D75" s="73" t="s">
        <v>208</v>
      </c>
      <c r="E75" s="73" t="s">
        <v>193</v>
      </c>
      <c r="F75" s="73" t="s">
        <v>400</v>
      </c>
      <c r="G75" s="74">
        <v>10.199999999999999</v>
      </c>
      <c r="H75" s="83">
        <v>8500</v>
      </c>
      <c r="I75" s="82" t="s">
        <v>508</v>
      </c>
      <c r="J75" s="82" t="s">
        <v>431</v>
      </c>
      <c r="K75" s="82">
        <v>81</v>
      </c>
    </row>
    <row r="76" spans="1:11" ht="24.75" customHeight="1" x14ac:dyDescent="0.15">
      <c r="A76" s="76">
        <v>242040146</v>
      </c>
      <c r="B76" s="73" t="s">
        <v>401</v>
      </c>
      <c r="C76" s="73" t="s">
        <v>402</v>
      </c>
      <c r="D76" s="73" t="s">
        <v>222</v>
      </c>
      <c r="E76" s="73" t="s">
        <v>193</v>
      </c>
      <c r="F76" s="73" t="s">
        <v>403</v>
      </c>
      <c r="G76" s="74">
        <v>6.1</v>
      </c>
      <c r="H76" s="83">
        <v>6900</v>
      </c>
      <c r="I76" s="82" t="s">
        <v>505</v>
      </c>
      <c r="J76" s="82" t="s">
        <v>432</v>
      </c>
      <c r="K76" s="82">
        <v>82</v>
      </c>
    </row>
    <row r="77" spans="1:11" ht="24.75" customHeight="1" x14ac:dyDescent="0.15">
      <c r="A77" s="76">
        <v>242040147</v>
      </c>
      <c r="B77" s="73" t="s">
        <v>404</v>
      </c>
      <c r="C77" s="73" t="s">
        <v>405</v>
      </c>
      <c r="D77" s="73" t="s">
        <v>222</v>
      </c>
      <c r="E77" s="73" t="s">
        <v>193</v>
      </c>
      <c r="F77" s="73" t="s">
        <v>403</v>
      </c>
      <c r="G77" s="74">
        <v>6.9</v>
      </c>
      <c r="H77" s="83">
        <v>4900</v>
      </c>
      <c r="I77" s="82" t="s">
        <v>506</v>
      </c>
      <c r="J77" s="82" t="s">
        <v>432</v>
      </c>
      <c r="K77" s="82">
        <v>83</v>
      </c>
    </row>
    <row r="78" spans="1:11" ht="24.75" customHeight="1" x14ac:dyDescent="0.15">
      <c r="A78" s="76">
        <v>242040148</v>
      </c>
      <c r="B78" s="73" t="s">
        <v>406</v>
      </c>
      <c r="C78" s="73" t="s">
        <v>407</v>
      </c>
      <c r="D78" s="73" t="s">
        <v>208</v>
      </c>
      <c r="E78" s="73" t="s">
        <v>193</v>
      </c>
      <c r="F78" s="73" t="s">
        <v>408</v>
      </c>
      <c r="G78" s="74">
        <v>16.3</v>
      </c>
      <c r="H78" s="83">
        <v>243700</v>
      </c>
      <c r="I78" s="82" t="s">
        <v>509</v>
      </c>
      <c r="J78" s="82" t="s">
        <v>431</v>
      </c>
      <c r="K78" s="82">
        <v>84</v>
      </c>
    </row>
    <row r="79" spans="1:11" ht="24.75" customHeight="1" x14ac:dyDescent="0.15">
      <c r="A79" s="76">
        <v>242040150</v>
      </c>
      <c r="B79" s="73" t="s">
        <v>409</v>
      </c>
      <c r="C79" s="73" t="s">
        <v>410</v>
      </c>
      <c r="D79" s="73" t="s">
        <v>208</v>
      </c>
      <c r="E79" s="73" t="s">
        <v>193</v>
      </c>
      <c r="F79" s="73" t="s">
        <v>408</v>
      </c>
      <c r="G79" s="74">
        <v>2.9</v>
      </c>
      <c r="H79" s="83">
        <v>14800</v>
      </c>
      <c r="I79" s="82" t="s">
        <v>507</v>
      </c>
      <c r="J79" s="82" t="s">
        <v>432</v>
      </c>
      <c r="K79" s="82">
        <v>86</v>
      </c>
    </row>
    <row r="80" spans="1:11" ht="24.75" customHeight="1" x14ac:dyDescent="0.15">
      <c r="A80" s="76">
        <v>242040151</v>
      </c>
      <c r="B80" s="73" t="s">
        <v>411</v>
      </c>
      <c r="C80" s="73" t="s">
        <v>412</v>
      </c>
      <c r="D80" s="73" t="s">
        <v>208</v>
      </c>
      <c r="E80" s="73" t="s">
        <v>193</v>
      </c>
      <c r="F80" s="73" t="s">
        <v>413</v>
      </c>
      <c r="G80" s="74">
        <v>11.7</v>
      </c>
      <c r="H80" s="83">
        <v>16000</v>
      </c>
      <c r="I80" s="82" t="s">
        <v>500</v>
      </c>
      <c r="J80" s="82" t="s">
        <v>433</v>
      </c>
      <c r="K80" s="82">
        <v>87</v>
      </c>
    </row>
    <row r="81" spans="1:11" ht="24.75" customHeight="1" x14ac:dyDescent="0.15">
      <c r="A81" s="76">
        <v>242040153</v>
      </c>
      <c r="B81" s="73" t="s">
        <v>227</v>
      </c>
      <c r="C81" s="73" t="s">
        <v>228</v>
      </c>
      <c r="D81" s="73" t="s">
        <v>222</v>
      </c>
      <c r="E81" s="73" t="s">
        <v>193</v>
      </c>
      <c r="F81" s="73" t="s">
        <v>414</v>
      </c>
      <c r="G81" s="74">
        <v>15</v>
      </c>
      <c r="H81" s="83">
        <v>21500</v>
      </c>
      <c r="I81" s="82" t="s">
        <v>510</v>
      </c>
      <c r="J81" s="82" t="s">
        <v>431</v>
      </c>
      <c r="K81" s="82">
        <v>88</v>
      </c>
    </row>
    <row r="82" spans="1:11" ht="24.75" customHeight="1" x14ac:dyDescent="0.15">
      <c r="A82" s="89" t="s">
        <v>514</v>
      </c>
      <c r="B82" s="89">
        <v>77</v>
      </c>
      <c r="C82" s="72"/>
      <c r="D82" s="72"/>
      <c r="E82" s="72"/>
      <c r="F82" s="72"/>
      <c r="G82" s="72"/>
      <c r="H82" s="83"/>
      <c r="I82" s="75"/>
      <c r="J82" s="75"/>
      <c r="K82" s="75"/>
    </row>
  </sheetData>
  <sortState ref="A5:K92">
    <sortCondition ref="A5:A92"/>
  </sortState>
  <mergeCells count="8">
    <mergeCell ref="J3:J4"/>
    <mergeCell ref="K3:K4"/>
    <mergeCell ref="A3:A4"/>
    <mergeCell ref="B3:B4"/>
    <mergeCell ref="D3:F3"/>
    <mergeCell ref="G3:G4"/>
    <mergeCell ref="H3:H4"/>
    <mergeCell ref="I3:I4"/>
  </mergeCells>
  <phoneticPr fontId="2"/>
  <pageMargins left="0.59055118110236227" right="0.59055118110236227" top="0.78740157480314965" bottom="0.39370078740157483" header="0.31496062992125984" footer="0.31496062992125984"/>
  <pageSetup paperSize="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zoomScale="80" zoomScaleNormal="80" workbookViewId="0"/>
  </sheetViews>
  <sheetFormatPr defaultRowHeight="24.95" customHeight="1" x14ac:dyDescent="0.15"/>
  <sheetData>
    <row r="1" spans="2:6" ht="24.95" customHeight="1" x14ac:dyDescent="0.15">
      <c r="B1" t="s">
        <v>204</v>
      </c>
      <c r="F1" t="s">
        <v>205</v>
      </c>
    </row>
    <row r="2" spans="2:6" ht="24.95" customHeight="1" x14ac:dyDescent="0.15">
      <c r="B2" t="s">
        <v>203</v>
      </c>
      <c r="F2" t="s">
        <v>203</v>
      </c>
    </row>
    <row r="4" spans="2:6" ht="24.95" customHeight="1" x14ac:dyDescent="0.15">
      <c r="B4" t="s">
        <v>198</v>
      </c>
      <c r="F4" t="s">
        <v>198</v>
      </c>
    </row>
    <row r="5" spans="2:6" ht="24.95" customHeight="1" x14ac:dyDescent="0.15">
      <c r="B5" t="s">
        <v>194</v>
      </c>
      <c r="F5" t="s">
        <v>194</v>
      </c>
    </row>
    <row r="6" spans="2:6" ht="24.95" customHeight="1" x14ac:dyDescent="0.15">
      <c r="B6" t="s">
        <v>195</v>
      </c>
      <c r="F6" t="s">
        <v>195</v>
      </c>
    </row>
    <row r="7" spans="2:6" ht="24.95" customHeight="1" x14ac:dyDescent="0.15">
      <c r="B7" t="s">
        <v>196</v>
      </c>
      <c r="F7" t="s">
        <v>196</v>
      </c>
    </row>
    <row r="8" spans="2:6" ht="24.95" customHeight="1" x14ac:dyDescent="0.15">
      <c r="B8" t="s">
        <v>197</v>
      </c>
      <c r="F8" t="s">
        <v>197</v>
      </c>
    </row>
    <row r="9" spans="2:6" ht="24.95" customHeight="1" x14ac:dyDescent="0.15">
      <c r="B9" t="s">
        <v>206</v>
      </c>
      <c r="F9" t="s">
        <v>206</v>
      </c>
    </row>
    <row r="10" spans="2:6" ht="24.95" customHeight="1" x14ac:dyDescent="0.15">
      <c r="B10" t="s">
        <v>199</v>
      </c>
      <c r="F10" t="s">
        <v>207</v>
      </c>
    </row>
    <row r="11" spans="2:6" ht="24.95" customHeight="1" x14ac:dyDescent="0.15">
      <c r="B11" t="s">
        <v>200</v>
      </c>
      <c r="F11" t="s">
        <v>200</v>
      </c>
    </row>
    <row r="12" spans="2:6" ht="24.95" customHeight="1" x14ac:dyDescent="0.15">
      <c r="B12" t="s">
        <v>201</v>
      </c>
      <c r="F12" t="s">
        <v>201</v>
      </c>
    </row>
    <row r="13" spans="2:6" ht="24.95" customHeight="1" x14ac:dyDescent="0.15">
      <c r="B13" t="s">
        <v>202</v>
      </c>
      <c r="F13" t="s">
        <v>202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1"/>
  <sheetViews>
    <sheetView view="pageBreakPreview" zoomScale="70" zoomScaleNormal="100" zoomScaleSheetLayoutView="70" workbookViewId="0">
      <pane xSplit="2" ySplit="7" topLeftCell="C16" activePane="bottomRight" state="frozen"/>
      <selection pane="topRight" activeCell="B1" sqref="B1"/>
      <selection pane="bottomLeft" activeCell="A5" sqref="A5"/>
      <selection pane="bottomRight" activeCell="C3" sqref="C3:C6"/>
    </sheetView>
  </sheetViews>
  <sheetFormatPr defaultRowHeight="17.25" x14ac:dyDescent="0.15"/>
  <cols>
    <col min="1" max="1" width="14" style="15" customWidth="1"/>
    <col min="2" max="4" width="20.625" style="7" customWidth="1"/>
    <col min="5" max="18" width="12.625" style="7" customWidth="1"/>
    <col min="19" max="25" width="14.125" style="7" customWidth="1"/>
    <col min="26" max="68" width="12.625" style="7" customWidth="1"/>
    <col min="69" max="69" width="35.625" style="7" customWidth="1"/>
    <col min="70" max="70" width="15.625" style="2" customWidth="1"/>
    <col min="71" max="16384" width="9" style="7"/>
  </cols>
  <sheetData>
    <row r="1" spans="1:70" s="1" customFormat="1" ht="42" customHeight="1" x14ac:dyDescent="0.15">
      <c r="A1" s="12"/>
      <c r="B1" s="53"/>
      <c r="C1" s="71" t="s">
        <v>192</v>
      </c>
      <c r="AJ1" s="71" t="s">
        <v>192</v>
      </c>
      <c r="BQ1" s="16" t="s">
        <v>66</v>
      </c>
      <c r="BR1" s="2"/>
    </row>
    <row r="2" spans="1:70" s="13" customFormat="1" ht="30" customHeight="1" thickBot="1" x14ac:dyDescent="0.2">
      <c r="A2" s="12"/>
      <c r="B2" s="22">
        <f>SUBTOTAL(3,B10:B56)</f>
        <v>47</v>
      </c>
      <c r="C2" s="23">
        <f>SUBTOTAL(9,C10:C56)</f>
        <v>0</v>
      </c>
      <c r="D2" s="23">
        <f>SUBTOTAL(9,D10:D56)</f>
        <v>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4"/>
      <c r="BR2" s="14"/>
    </row>
    <row r="3" spans="1:70" s="1" customFormat="1" ht="30" customHeight="1" x14ac:dyDescent="0.15">
      <c r="A3" s="12"/>
      <c r="B3" s="113" t="s">
        <v>177</v>
      </c>
      <c r="C3" s="116" t="s">
        <v>17</v>
      </c>
      <c r="D3" s="119" t="s">
        <v>178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138" t="s">
        <v>0</v>
      </c>
      <c r="BR3" s="3"/>
    </row>
    <row r="4" spans="1:70" s="1" customFormat="1" ht="39.950000000000003" customHeight="1" x14ac:dyDescent="0.15">
      <c r="A4" s="12"/>
      <c r="B4" s="114"/>
      <c r="C4" s="117"/>
      <c r="D4" s="120"/>
      <c r="E4" s="105" t="s">
        <v>46</v>
      </c>
      <c r="F4" s="106"/>
      <c r="G4" s="106"/>
      <c r="H4" s="106"/>
      <c r="I4" s="107"/>
      <c r="J4" s="108" t="s">
        <v>47</v>
      </c>
      <c r="K4" s="109"/>
      <c r="L4" s="109"/>
      <c r="M4" s="109"/>
      <c r="N4" s="122" t="s">
        <v>48</v>
      </c>
      <c r="O4" s="123"/>
      <c r="P4" s="123"/>
      <c r="Q4" s="123"/>
      <c r="R4" s="123"/>
      <c r="S4" s="124" t="s">
        <v>43</v>
      </c>
      <c r="T4" s="125"/>
      <c r="U4" s="125"/>
      <c r="V4" s="125"/>
      <c r="W4" s="125"/>
      <c r="X4" s="125"/>
      <c r="Y4" s="125"/>
      <c r="Z4" s="97" t="s">
        <v>55</v>
      </c>
      <c r="AA4" s="98"/>
      <c r="AB4" s="98"/>
      <c r="AC4" s="98"/>
      <c r="AD4" s="98"/>
      <c r="AE4" s="98"/>
      <c r="AF4" s="98"/>
      <c r="AG4" s="98"/>
      <c r="AH4" s="98"/>
      <c r="AI4" s="98"/>
      <c r="AJ4" s="99" t="s">
        <v>63</v>
      </c>
      <c r="AK4" s="100"/>
      <c r="AL4" s="100"/>
      <c r="AM4" s="100"/>
      <c r="AN4" s="100"/>
      <c r="AO4" s="100"/>
      <c r="AP4" s="100"/>
      <c r="AQ4" s="100"/>
      <c r="AR4" s="100"/>
      <c r="AS4" s="101"/>
      <c r="AT4" s="102" t="s">
        <v>44</v>
      </c>
      <c r="AU4" s="103"/>
      <c r="AV4" s="103"/>
      <c r="AW4" s="103"/>
      <c r="AX4" s="103"/>
      <c r="AY4" s="103"/>
      <c r="AZ4" s="104"/>
      <c r="BA4" s="105" t="s">
        <v>45</v>
      </c>
      <c r="BB4" s="106"/>
      <c r="BC4" s="106"/>
      <c r="BD4" s="106"/>
      <c r="BE4" s="106"/>
      <c r="BF4" s="107"/>
      <c r="BG4" s="108" t="s">
        <v>49</v>
      </c>
      <c r="BH4" s="109"/>
      <c r="BI4" s="109"/>
      <c r="BJ4" s="109"/>
      <c r="BK4" s="110"/>
      <c r="BL4" s="122" t="s">
        <v>50</v>
      </c>
      <c r="BM4" s="123"/>
      <c r="BN4" s="123"/>
      <c r="BO4" s="123"/>
      <c r="BP4" s="141"/>
      <c r="BQ4" s="139"/>
      <c r="BR4" s="3"/>
    </row>
    <row r="5" spans="1:70" s="1" customFormat="1" ht="30" customHeight="1" x14ac:dyDescent="0.15">
      <c r="A5" s="12"/>
      <c r="B5" s="114"/>
      <c r="C5" s="117"/>
      <c r="D5" s="120"/>
      <c r="E5" s="126" t="s">
        <v>19</v>
      </c>
      <c r="F5" s="126" t="s">
        <v>21</v>
      </c>
      <c r="G5" s="126" t="s">
        <v>20</v>
      </c>
      <c r="H5" s="126" t="s">
        <v>27</v>
      </c>
      <c r="I5" s="126" t="s">
        <v>18</v>
      </c>
      <c r="J5" s="132" t="s">
        <v>22</v>
      </c>
      <c r="K5" s="132" t="s">
        <v>23</v>
      </c>
      <c r="L5" s="132" t="s">
        <v>28</v>
      </c>
      <c r="M5" s="132" t="s">
        <v>18</v>
      </c>
      <c r="N5" s="134" t="s">
        <v>25</v>
      </c>
      <c r="O5" s="134" t="s">
        <v>26</v>
      </c>
      <c r="P5" s="134" t="s">
        <v>29</v>
      </c>
      <c r="Q5" s="134" t="s">
        <v>30</v>
      </c>
      <c r="R5" s="134" t="s">
        <v>18</v>
      </c>
      <c r="S5" s="111" t="s">
        <v>31</v>
      </c>
      <c r="T5" s="111" t="s">
        <v>32</v>
      </c>
      <c r="U5" s="111" t="s">
        <v>33</v>
      </c>
      <c r="V5" s="111" t="s">
        <v>34</v>
      </c>
      <c r="W5" s="111" t="s">
        <v>35</v>
      </c>
      <c r="X5" s="111" t="s">
        <v>65</v>
      </c>
      <c r="Y5" s="111" t="s">
        <v>18</v>
      </c>
      <c r="Z5" s="39" t="s">
        <v>56</v>
      </c>
      <c r="AA5" s="37"/>
      <c r="AB5" s="37"/>
      <c r="AC5" s="36"/>
      <c r="AD5" s="128" t="s">
        <v>57</v>
      </c>
      <c r="AE5" s="128" t="s">
        <v>62</v>
      </c>
      <c r="AF5" s="128" t="s">
        <v>64</v>
      </c>
      <c r="AG5" s="128" t="s">
        <v>58</v>
      </c>
      <c r="AH5" s="128" t="s">
        <v>24</v>
      </c>
      <c r="AI5" s="128" t="s">
        <v>18</v>
      </c>
      <c r="AJ5" s="40" t="s">
        <v>56</v>
      </c>
      <c r="AK5" s="41"/>
      <c r="AL5" s="41"/>
      <c r="AM5" s="42"/>
      <c r="AN5" s="130" t="s">
        <v>57</v>
      </c>
      <c r="AO5" s="130" t="s">
        <v>62</v>
      </c>
      <c r="AP5" s="130" t="s">
        <v>64</v>
      </c>
      <c r="AQ5" s="130" t="s">
        <v>58</v>
      </c>
      <c r="AR5" s="130" t="s">
        <v>24</v>
      </c>
      <c r="AS5" s="130" t="s">
        <v>18</v>
      </c>
      <c r="AT5" s="146" t="s">
        <v>36</v>
      </c>
      <c r="AU5" s="146" t="s">
        <v>37</v>
      </c>
      <c r="AV5" s="146" t="s">
        <v>38</v>
      </c>
      <c r="AW5" s="146" t="s">
        <v>14</v>
      </c>
      <c r="AX5" s="146" t="s">
        <v>15</v>
      </c>
      <c r="AY5" s="146" t="s">
        <v>16</v>
      </c>
      <c r="AZ5" s="146" t="s">
        <v>18</v>
      </c>
      <c r="BA5" s="126" t="s">
        <v>39</v>
      </c>
      <c r="BB5" s="126" t="s">
        <v>40</v>
      </c>
      <c r="BC5" s="126" t="s">
        <v>41</v>
      </c>
      <c r="BD5" s="126" t="s">
        <v>42</v>
      </c>
      <c r="BE5" s="126" t="s">
        <v>16</v>
      </c>
      <c r="BF5" s="126" t="s">
        <v>18</v>
      </c>
      <c r="BG5" s="132" t="s">
        <v>39</v>
      </c>
      <c r="BH5" s="132" t="s">
        <v>40</v>
      </c>
      <c r="BI5" s="132" t="s">
        <v>54</v>
      </c>
      <c r="BJ5" s="132" t="s">
        <v>182</v>
      </c>
      <c r="BK5" s="132" t="s">
        <v>18</v>
      </c>
      <c r="BL5" s="134" t="s">
        <v>51</v>
      </c>
      <c r="BM5" s="134" t="s">
        <v>52</v>
      </c>
      <c r="BN5" s="134" t="s">
        <v>53</v>
      </c>
      <c r="BO5" s="134" t="s">
        <v>182</v>
      </c>
      <c r="BP5" s="134" t="s">
        <v>18</v>
      </c>
      <c r="BQ5" s="139"/>
      <c r="BR5" s="3"/>
    </row>
    <row r="6" spans="1:70" s="1" customFormat="1" ht="45" customHeight="1" x14ac:dyDescent="0.15">
      <c r="A6" s="12"/>
      <c r="B6" s="114"/>
      <c r="C6" s="118"/>
      <c r="D6" s="121"/>
      <c r="E6" s="127"/>
      <c r="F6" s="127"/>
      <c r="G6" s="127"/>
      <c r="H6" s="127"/>
      <c r="I6" s="127"/>
      <c r="J6" s="133"/>
      <c r="K6" s="133"/>
      <c r="L6" s="133"/>
      <c r="M6" s="133"/>
      <c r="N6" s="135"/>
      <c r="O6" s="135"/>
      <c r="P6" s="135"/>
      <c r="Q6" s="135"/>
      <c r="R6" s="135"/>
      <c r="S6" s="112"/>
      <c r="T6" s="112"/>
      <c r="U6" s="112"/>
      <c r="V6" s="112"/>
      <c r="W6" s="112"/>
      <c r="X6" s="112"/>
      <c r="Y6" s="112"/>
      <c r="Z6" s="35"/>
      <c r="AA6" s="38" t="s">
        <v>59</v>
      </c>
      <c r="AB6" s="38" t="s">
        <v>60</v>
      </c>
      <c r="AC6" s="38" t="s">
        <v>61</v>
      </c>
      <c r="AD6" s="129"/>
      <c r="AE6" s="129"/>
      <c r="AF6" s="129"/>
      <c r="AG6" s="129"/>
      <c r="AH6" s="129"/>
      <c r="AI6" s="129"/>
      <c r="AJ6" s="43"/>
      <c r="AK6" s="44" t="s">
        <v>59</v>
      </c>
      <c r="AL6" s="44" t="s">
        <v>60</v>
      </c>
      <c r="AM6" s="44" t="s">
        <v>61</v>
      </c>
      <c r="AN6" s="131"/>
      <c r="AO6" s="131"/>
      <c r="AP6" s="131"/>
      <c r="AQ6" s="131"/>
      <c r="AR6" s="131"/>
      <c r="AS6" s="131"/>
      <c r="AT6" s="147"/>
      <c r="AU6" s="147"/>
      <c r="AV6" s="147"/>
      <c r="AW6" s="147"/>
      <c r="AX6" s="147"/>
      <c r="AY6" s="147"/>
      <c r="AZ6" s="147"/>
      <c r="BA6" s="127"/>
      <c r="BB6" s="127"/>
      <c r="BC6" s="127"/>
      <c r="BD6" s="127"/>
      <c r="BE6" s="127"/>
      <c r="BF6" s="127"/>
      <c r="BG6" s="133"/>
      <c r="BH6" s="133"/>
      <c r="BI6" s="133"/>
      <c r="BJ6" s="133"/>
      <c r="BK6" s="133"/>
      <c r="BL6" s="135"/>
      <c r="BM6" s="135"/>
      <c r="BN6" s="135"/>
      <c r="BO6" s="135"/>
      <c r="BP6" s="135"/>
      <c r="BQ6" s="139"/>
      <c r="BR6" s="3"/>
    </row>
    <row r="7" spans="1:70" s="1" customFormat="1" ht="22.5" customHeight="1" x14ac:dyDescent="0.15">
      <c r="A7" s="12"/>
      <c r="B7" s="115"/>
      <c r="C7" s="45" t="s">
        <v>179</v>
      </c>
      <c r="D7" s="46" t="s">
        <v>180</v>
      </c>
      <c r="E7" s="47" t="s">
        <v>181</v>
      </c>
      <c r="F7" s="47" t="s">
        <v>67</v>
      </c>
      <c r="G7" s="47" t="s">
        <v>68</v>
      </c>
      <c r="H7" s="47" t="s">
        <v>69</v>
      </c>
      <c r="I7" s="47" t="s">
        <v>70</v>
      </c>
      <c r="J7" s="48" t="s">
        <v>71</v>
      </c>
      <c r="K7" s="48" t="s">
        <v>72</v>
      </c>
      <c r="L7" s="48" t="s">
        <v>73</v>
      </c>
      <c r="M7" s="48" t="s">
        <v>74</v>
      </c>
      <c r="N7" s="49" t="s">
        <v>75</v>
      </c>
      <c r="O7" s="49" t="s">
        <v>76</v>
      </c>
      <c r="P7" s="49" t="s">
        <v>77</v>
      </c>
      <c r="Q7" s="49" t="s">
        <v>78</v>
      </c>
      <c r="R7" s="49" t="s">
        <v>79</v>
      </c>
      <c r="S7" s="70" t="s">
        <v>80</v>
      </c>
      <c r="T7" s="70" t="s">
        <v>81</v>
      </c>
      <c r="U7" s="70" t="s">
        <v>82</v>
      </c>
      <c r="V7" s="70" t="s">
        <v>83</v>
      </c>
      <c r="W7" s="70" t="s">
        <v>84</v>
      </c>
      <c r="X7" s="70" t="s">
        <v>85</v>
      </c>
      <c r="Y7" s="70" t="s">
        <v>86</v>
      </c>
      <c r="Z7" s="50" t="s">
        <v>87</v>
      </c>
      <c r="AA7" s="50" t="s">
        <v>88</v>
      </c>
      <c r="AB7" s="50" t="s">
        <v>89</v>
      </c>
      <c r="AC7" s="50" t="s">
        <v>90</v>
      </c>
      <c r="AD7" s="50" t="s">
        <v>91</v>
      </c>
      <c r="AE7" s="50" t="s">
        <v>92</v>
      </c>
      <c r="AF7" s="50" t="s">
        <v>93</v>
      </c>
      <c r="AG7" s="50" t="s">
        <v>94</v>
      </c>
      <c r="AH7" s="50" t="s">
        <v>95</v>
      </c>
      <c r="AI7" s="50" t="s">
        <v>96</v>
      </c>
      <c r="AJ7" s="51" t="s">
        <v>97</v>
      </c>
      <c r="AK7" s="51" t="s">
        <v>98</v>
      </c>
      <c r="AL7" s="51" t="s">
        <v>99</v>
      </c>
      <c r="AM7" s="51" t="s">
        <v>100</v>
      </c>
      <c r="AN7" s="51" t="s">
        <v>101</v>
      </c>
      <c r="AO7" s="51" t="s">
        <v>102</v>
      </c>
      <c r="AP7" s="51" t="s">
        <v>103</v>
      </c>
      <c r="AQ7" s="51" t="s">
        <v>104</v>
      </c>
      <c r="AR7" s="51" t="s">
        <v>105</v>
      </c>
      <c r="AS7" s="51" t="s">
        <v>106</v>
      </c>
      <c r="AT7" s="52" t="s">
        <v>107</v>
      </c>
      <c r="AU7" s="52" t="s">
        <v>108</v>
      </c>
      <c r="AV7" s="52" t="s">
        <v>109</v>
      </c>
      <c r="AW7" s="52" t="s">
        <v>110</v>
      </c>
      <c r="AX7" s="52" t="s">
        <v>111</v>
      </c>
      <c r="AY7" s="52" t="s">
        <v>112</v>
      </c>
      <c r="AZ7" s="52" t="s">
        <v>113</v>
      </c>
      <c r="BA7" s="47" t="s">
        <v>114</v>
      </c>
      <c r="BB7" s="47" t="s">
        <v>115</v>
      </c>
      <c r="BC7" s="47" t="s">
        <v>116</v>
      </c>
      <c r="BD7" s="47" t="s">
        <v>117</v>
      </c>
      <c r="BE7" s="47" t="s">
        <v>118</v>
      </c>
      <c r="BF7" s="47" t="s">
        <v>119</v>
      </c>
      <c r="BG7" s="48" t="s">
        <v>120</v>
      </c>
      <c r="BH7" s="48" t="s">
        <v>121</v>
      </c>
      <c r="BI7" s="48" t="s">
        <v>122</v>
      </c>
      <c r="BJ7" s="48" t="s">
        <v>123</v>
      </c>
      <c r="BK7" s="48" t="s">
        <v>124</v>
      </c>
      <c r="BL7" s="49" t="s">
        <v>125</v>
      </c>
      <c r="BM7" s="49" t="s">
        <v>126</v>
      </c>
      <c r="BN7" s="49" t="s">
        <v>127</v>
      </c>
      <c r="BO7" s="49" t="s">
        <v>128</v>
      </c>
      <c r="BP7" s="49" t="s">
        <v>129</v>
      </c>
      <c r="BQ7" s="140"/>
      <c r="BR7" s="4"/>
    </row>
    <row r="8" spans="1:70" s="1" customFormat="1" ht="54" customHeight="1" x14ac:dyDescent="0.15">
      <c r="A8" s="12"/>
      <c r="B8" s="142" t="s">
        <v>1</v>
      </c>
      <c r="C8" s="144"/>
      <c r="D8" s="14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136" t="s">
        <v>13</v>
      </c>
      <c r="BR8" s="4"/>
    </row>
    <row r="9" spans="1:70" s="1" customFormat="1" ht="90.75" customHeight="1" x14ac:dyDescent="0.15">
      <c r="A9" s="12"/>
      <c r="B9" s="143"/>
      <c r="C9" s="145"/>
      <c r="D9" s="14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137"/>
      <c r="BR9" s="5"/>
    </row>
    <row r="10" spans="1:70" s="1" customFormat="1" ht="35.1" customHeight="1" x14ac:dyDescent="0.15">
      <c r="A10" s="12" t="s">
        <v>2</v>
      </c>
      <c r="B10" s="27" t="s">
        <v>130</v>
      </c>
      <c r="C10" s="20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4"/>
      <c r="BR10" s="6"/>
    </row>
    <row r="11" spans="1:70" s="1" customFormat="1" ht="35.1" customHeight="1" x14ac:dyDescent="0.15">
      <c r="A11" s="12" t="s">
        <v>3</v>
      </c>
      <c r="B11" s="28" t="s">
        <v>131</v>
      </c>
      <c r="C11" s="18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55"/>
      <c r="BR11" s="6"/>
    </row>
    <row r="12" spans="1:70" s="1" customFormat="1" ht="35.1" customHeight="1" x14ac:dyDescent="0.15">
      <c r="A12" s="12" t="s">
        <v>3</v>
      </c>
      <c r="B12" s="29" t="s">
        <v>132</v>
      </c>
      <c r="C12" s="19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56"/>
      <c r="BR12" s="6"/>
    </row>
    <row r="13" spans="1:70" s="1" customFormat="1" ht="35.1" customHeight="1" x14ac:dyDescent="0.15">
      <c r="A13" s="12" t="s">
        <v>3</v>
      </c>
      <c r="B13" s="30" t="s">
        <v>133</v>
      </c>
      <c r="C13" s="19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56"/>
      <c r="BR13" s="6"/>
    </row>
    <row r="14" spans="1:70" s="1" customFormat="1" ht="35.1" customHeight="1" x14ac:dyDescent="0.15">
      <c r="A14" s="12" t="s">
        <v>3</v>
      </c>
      <c r="B14" s="29" t="s">
        <v>134</v>
      </c>
      <c r="C14" s="19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56"/>
      <c r="BR14" s="6"/>
    </row>
    <row r="15" spans="1:70" s="1" customFormat="1" ht="35.1" customHeight="1" x14ac:dyDescent="0.15">
      <c r="A15" s="12" t="s">
        <v>3</v>
      </c>
      <c r="B15" s="30" t="s">
        <v>135</v>
      </c>
      <c r="C15" s="1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56"/>
      <c r="BR15" s="6"/>
    </row>
    <row r="16" spans="1:70" s="1" customFormat="1" ht="35.1" customHeight="1" x14ac:dyDescent="0.15">
      <c r="A16" s="12" t="s">
        <v>3</v>
      </c>
      <c r="B16" s="31" t="s">
        <v>136</v>
      </c>
      <c r="C16" s="2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57"/>
      <c r="BR16" s="6"/>
    </row>
    <row r="17" spans="1:70" s="1" customFormat="1" ht="35.1" customHeight="1" x14ac:dyDescent="0.15">
      <c r="A17" s="12" t="s">
        <v>4</v>
      </c>
      <c r="B17" s="28" t="s">
        <v>137</v>
      </c>
      <c r="C17" s="18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55"/>
      <c r="BR17" s="6"/>
    </row>
    <row r="18" spans="1:70" s="1" customFormat="1" ht="35.1" customHeight="1" x14ac:dyDescent="0.15">
      <c r="A18" s="12" t="s">
        <v>4</v>
      </c>
      <c r="B18" s="29" t="s">
        <v>138</v>
      </c>
      <c r="C18" s="19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56"/>
      <c r="BR18" s="6"/>
    </row>
    <row r="19" spans="1:70" s="1" customFormat="1" ht="35.1" customHeight="1" x14ac:dyDescent="0.15">
      <c r="A19" s="12" t="s">
        <v>4</v>
      </c>
      <c r="B19" s="30" t="s">
        <v>139</v>
      </c>
      <c r="C19" s="19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56"/>
      <c r="BR19" s="6"/>
    </row>
    <row r="20" spans="1:70" s="1" customFormat="1" ht="35.1" customHeight="1" x14ac:dyDescent="0.15">
      <c r="A20" s="12" t="s">
        <v>4</v>
      </c>
      <c r="B20" s="30" t="s">
        <v>140</v>
      </c>
      <c r="C20" s="19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56"/>
      <c r="BR20" s="6"/>
    </row>
    <row r="21" spans="1:70" s="1" customFormat="1" ht="35.1" customHeight="1" x14ac:dyDescent="0.15">
      <c r="A21" s="12" t="s">
        <v>4</v>
      </c>
      <c r="B21" s="30" t="s">
        <v>141</v>
      </c>
      <c r="C21" s="19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56"/>
      <c r="BR21" s="6"/>
    </row>
    <row r="22" spans="1:70" s="1" customFormat="1" ht="35.1" customHeight="1" x14ac:dyDescent="0.15">
      <c r="A22" s="12" t="s">
        <v>4</v>
      </c>
      <c r="B22" s="29" t="s">
        <v>142</v>
      </c>
      <c r="C22" s="19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56"/>
      <c r="BR22" s="6"/>
    </row>
    <row r="23" spans="1:70" s="1" customFormat="1" ht="35.1" customHeight="1" x14ac:dyDescent="0.15">
      <c r="A23" s="12" t="s">
        <v>4</v>
      </c>
      <c r="B23" s="30" t="s">
        <v>143</v>
      </c>
      <c r="C23" s="19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56"/>
      <c r="BR23" s="6"/>
    </row>
    <row r="24" spans="1:70" s="1" customFormat="1" ht="35.1" customHeight="1" x14ac:dyDescent="0.15">
      <c r="A24" s="12" t="s">
        <v>4</v>
      </c>
      <c r="B24" s="30" t="s">
        <v>144</v>
      </c>
      <c r="C24" s="19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56"/>
      <c r="BR24" s="6"/>
    </row>
    <row r="25" spans="1:70" s="1" customFormat="1" ht="35.1" customHeight="1" x14ac:dyDescent="0.15">
      <c r="A25" s="12" t="s">
        <v>4</v>
      </c>
      <c r="B25" s="29" t="s">
        <v>145</v>
      </c>
      <c r="C25" s="19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56"/>
      <c r="BR25" s="6"/>
    </row>
    <row r="26" spans="1:70" s="1" customFormat="1" ht="35.1" customHeight="1" x14ac:dyDescent="0.15">
      <c r="A26" s="12" t="s">
        <v>4</v>
      </c>
      <c r="B26" s="31" t="s">
        <v>146</v>
      </c>
      <c r="C26" s="2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57"/>
      <c r="BR26" s="6"/>
    </row>
    <row r="27" spans="1:70" s="1" customFormat="1" ht="35.1" customHeight="1" x14ac:dyDescent="0.15">
      <c r="A27" s="12" t="s">
        <v>5</v>
      </c>
      <c r="B27" s="28" t="s">
        <v>147</v>
      </c>
      <c r="C27" s="18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55"/>
      <c r="BR27" s="6"/>
    </row>
    <row r="28" spans="1:70" s="1" customFormat="1" ht="35.1" customHeight="1" x14ac:dyDescent="0.15">
      <c r="A28" s="12" t="s">
        <v>5</v>
      </c>
      <c r="B28" s="29" t="s">
        <v>148</v>
      </c>
      <c r="C28" s="19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56"/>
      <c r="BR28" s="6"/>
    </row>
    <row r="29" spans="1:70" s="1" customFormat="1" ht="35.1" customHeight="1" x14ac:dyDescent="0.15">
      <c r="A29" s="12" t="s">
        <v>5</v>
      </c>
      <c r="B29" s="30" t="s">
        <v>149</v>
      </c>
      <c r="C29" s="19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56"/>
      <c r="BR29" s="6"/>
    </row>
    <row r="30" spans="1:70" s="1" customFormat="1" ht="35.1" customHeight="1" x14ac:dyDescent="0.15">
      <c r="A30" s="12" t="s">
        <v>5</v>
      </c>
      <c r="B30" s="31" t="s">
        <v>150</v>
      </c>
      <c r="C30" s="2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57"/>
      <c r="BR30" s="6"/>
    </row>
    <row r="31" spans="1:70" s="1" customFormat="1" ht="35.1" customHeight="1" x14ac:dyDescent="0.15">
      <c r="A31" s="12" t="s">
        <v>6</v>
      </c>
      <c r="B31" s="28" t="s">
        <v>151</v>
      </c>
      <c r="C31" s="18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55"/>
      <c r="BR31" s="6"/>
    </row>
    <row r="32" spans="1:70" s="1" customFormat="1" ht="35.1" customHeight="1" x14ac:dyDescent="0.15">
      <c r="A32" s="12" t="s">
        <v>6</v>
      </c>
      <c r="B32" s="30" t="s">
        <v>152</v>
      </c>
      <c r="C32" s="19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56"/>
      <c r="BR32" s="6"/>
    </row>
    <row r="33" spans="1:70" s="1" customFormat="1" ht="35.1" customHeight="1" x14ac:dyDescent="0.15">
      <c r="A33" s="12" t="s">
        <v>6</v>
      </c>
      <c r="B33" s="31" t="s">
        <v>153</v>
      </c>
      <c r="C33" s="2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57"/>
      <c r="BR33" s="6"/>
    </row>
    <row r="34" spans="1:70" s="1" customFormat="1" ht="35.1" customHeight="1" x14ac:dyDescent="0.15">
      <c r="A34" s="12" t="s">
        <v>7</v>
      </c>
      <c r="B34" s="28" t="s">
        <v>154</v>
      </c>
      <c r="C34" s="18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55"/>
      <c r="BR34" s="6"/>
    </row>
    <row r="35" spans="1:70" s="1" customFormat="1" ht="35.1" customHeight="1" x14ac:dyDescent="0.15">
      <c r="A35" s="12" t="s">
        <v>7</v>
      </c>
      <c r="B35" s="30" t="s">
        <v>155</v>
      </c>
      <c r="C35" s="19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56"/>
      <c r="BR35" s="6"/>
    </row>
    <row r="36" spans="1:70" s="1" customFormat="1" ht="35.1" customHeight="1" x14ac:dyDescent="0.15">
      <c r="A36" s="12" t="s">
        <v>7</v>
      </c>
      <c r="B36" s="30" t="s">
        <v>156</v>
      </c>
      <c r="C36" s="19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56"/>
      <c r="BR36" s="6"/>
    </row>
    <row r="37" spans="1:70" s="1" customFormat="1" ht="35.1" customHeight="1" x14ac:dyDescent="0.15">
      <c r="A37" s="12" t="s">
        <v>7</v>
      </c>
      <c r="B37" s="29" t="s">
        <v>157</v>
      </c>
      <c r="C37" s="19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56"/>
      <c r="BR37" s="6"/>
    </row>
    <row r="38" spans="1:70" s="1" customFormat="1" ht="35.1" customHeight="1" x14ac:dyDescent="0.15">
      <c r="A38" s="12" t="s">
        <v>7</v>
      </c>
      <c r="B38" s="30" t="s">
        <v>158</v>
      </c>
      <c r="C38" s="19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56"/>
      <c r="BR38" s="6"/>
    </row>
    <row r="39" spans="1:70" s="1" customFormat="1" ht="35.1" customHeight="1" x14ac:dyDescent="0.15">
      <c r="A39" s="12" t="s">
        <v>7</v>
      </c>
      <c r="B39" s="31" t="s">
        <v>159</v>
      </c>
      <c r="C39" s="2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57"/>
      <c r="BR39" s="6"/>
    </row>
    <row r="40" spans="1:70" s="1" customFormat="1" ht="35.1" customHeight="1" x14ac:dyDescent="0.15">
      <c r="A40" s="12" t="s">
        <v>8</v>
      </c>
      <c r="B40" s="32" t="s">
        <v>160</v>
      </c>
      <c r="C40" s="18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55"/>
      <c r="BR40" s="6"/>
    </row>
    <row r="41" spans="1:70" s="1" customFormat="1" ht="35.1" customHeight="1" x14ac:dyDescent="0.15">
      <c r="A41" s="12" t="s">
        <v>8</v>
      </c>
      <c r="B41" s="29" t="s">
        <v>161</v>
      </c>
      <c r="C41" s="1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56"/>
      <c r="BR41" s="6"/>
    </row>
    <row r="42" spans="1:70" s="1" customFormat="1" ht="35.1" customHeight="1" x14ac:dyDescent="0.15">
      <c r="A42" s="12" t="s">
        <v>8</v>
      </c>
      <c r="B42" s="29" t="s">
        <v>162</v>
      </c>
      <c r="C42" s="19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56"/>
      <c r="BR42" s="6"/>
    </row>
    <row r="43" spans="1:70" s="1" customFormat="1" ht="35.1" customHeight="1" x14ac:dyDescent="0.15">
      <c r="A43" s="12" t="s">
        <v>8</v>
      </c>
      <c r="B43" s="30" t="s">
        <v>163</v>
      </c>
      <c r="C43" s="19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56"/>
      <c r="BR43" s="6"/>
    </row>
    <row r="44" spans="1:70" s="1" customFormat="1" ht="35.1" customHeight="1" x14ac:dyDescent="0.15">
      <c r="A44" s="12" t="s">
        <v>8</v>
      </c>
      <c r="B44" s="30" t="s">
        <v>164</v>
      </c>
      <c r="C44" s="19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56"/>
      <c r="BR44" s="6"/>
    </row>
    <row r="45" spans="1:70" s="1" customFormat="1" ht="35.1" customHeight="1" x14ac:dyDescent="0.15">
      <c r="A45" s="12" t="s">
        <v>8</v>
      </c>
      <c r="B45" s="30" t="s">
        <v>165</v>
      </c>
      <c r="C45" s="19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56"/>
      <c r="BR45" s="6"/>
    </row>
    <row r="46" spans="1:70" s="1" customFormat="1" ht="35.1" customHeight="1" x14ac:dyDescent="0.15">
      <c r="A46" s="12" t="s">
        <v>8</v>
      </c>
      <c r="B46" s="30" t="s">
        <v>166</v>
      </c>
      <c r="C46" s="19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6"/>
      <c r="BR46" s="6"/>
    </row>
    <row r="47" spans="1:70" s="1" customFormat="1" ht="35.1" customHeight="1" x14ac:dyDescent="0.15">
      <c r="A47" s="12" t="s">
        <v>8</v>
      </c>
      <c r="B47" s="30" t="s">
        <v>167</v>
      </c>
      <c r="C47" s="19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56"/>
      <c r="BR47" s="6"/>
    </row>
    <row r="48" spans="1:70" s="1" customFormat="1" ht="35.1" customHeight="1" x14ac:dyDescent="0.15">
      <c r="A48" s="12" t="s">
        <v>8</v>
      </c>
      <c r="B48" s="31" t="s">
        <v>168</v>
      </c>
      <c r="C48" s="2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57"/>
      <c r="BR48" s="6"/>
    </row>
    <row r="49" spans="1:70" s="1" customFormat="1" ht="35.1" customHeight="1" x14ac:dyDescent="0.15">
      <c r="A49" s="12" t="s">
        <v>9</v>
      </c>
      <c r="B49" s="28" t="s">
        <v>169</v>
      </c>
      <c r="C49" s="18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55"/>
      <c r="BR49" s="6"/>
    </row>
    <row r="50" spans="1:70" s="1" customFormat="1" ht="35.1" customHeight="1" x14ac:dyDescent="0.15">
      <c r="A50" s="12" t="s">
        <v>9</v>
      </c>
      <c r="B50" s="30" t="s">
        <v>170</v>
      </c>
      <c r="C50" s="19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56"/>
      <c r="BR50" s="6"/>
    </row>
    <row r="51" spans="1:70" s="1" customFormat="1" ht="35.1" customHeight="1" x14ac:dyDescent="0.15">
      <c r="A51" s="12" t="s">
        <v>9</v>
      </c>
      <c r="B51" s="30" t="s">
        <v>171</v>
      </c>
      <c r="C51" s="19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56"/>
      <c r="BR51" s="6"/>
    </row>
    <row r="52" spans="1:70" s="1" customFormat="1" ht="35.1" customHeight="1" x14ac:dyDescent="0.15">
      <c r="A52" s="12" t="s">
        <v>9</v>
      </c>
      <c r="B52" s="30" t="s">
        <v>172</v>
      </c>
      <c r="C52" s="19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56"/>
      <c r="BR52" s="6"/>
    </row>
    <row r="53" spans="1:70" s="1" customFormat="1" ht="35.1" customHeight="1" x14ac:dyDescent="0.15">
      <c r="A53" s="12" t="s">
        <v>9</v>
      </c>
      <c r="B53" s="30" t="s">
        <v>173</v>
      </c>
      <c r="C53" s="19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56"/>
      <c r="BR53" s="6"/>
    </row>
    <row r="54" spans="1:70" s="1" customFormat="1" ht="35.1" customHeight="1" x14ac:dyDescent="0.15">
      <c r="A54" s="12" t="s">
        <v>9</v>
      </c>
      <c r="B54" s="30" t="s">
        <v>174</v>
      </c>
      <c r="C54" s="1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56"/>
      <c r="BR54" s="6"/>
    </row>
    <row r="55" spans="1:70" s="1" customFormat="1" ht="35.1" customHeight="1" x14ac:dyDescent="0.15">
      <c r="A55" s="12" t="s">
        <v>9</v>
      </c>
      <c r="B55" s="31" t="s">
        <v>175</v>
      </c>
      <c r="C55" s="2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57"/>
      <c r="BR55" s="6"/>
    </row>
    <row r="56" spans="1:70" s="1" customFormat="1" ht="35.1" customHeight="1" thickBot="1" x14ac:dyDescent="0.2">
      <c r="A56" s="12" t="s">
        <v>10</v>
      </c>
      <c r="B56" s="33" t="s">
        <v>176</v>
      </c>
      <c r="C56" s="17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58"/>
      <c r="BR56" s="6"/>
    </row>
    <row r="57" spans="1:70" s="69" customFormat="1" ht="35.1" customHeight="1" thickTop="1" thickBot="1" x14ac:dyDescent="0.2">
      <c r="A57" s="66" t="s">
        <v>12</v>
      </c>
      <c r="B57" s="67" t="s">
        <v>11</v>
      </c>
      <c r="C57" s="64">
        <f t="shared" ref="C57:BN57" si="0">SUM(C10:C56)</f>
        <v>0</v>
      </c>
      <c r="D57" s="64">
        <f t="shared" si="0"/>
        <v>0</v>
      </c>
      <c r="E57" s="64">
        <f t="shared" si="0"/>
        <v>0</v>
      </c>
      <c r="F57" s="64">
        <f t="shared" si="0"/>
        <v>0</v>
      </c>
      <c r="G57" s="64">
        <f t="shared" si="0"/>
        <v>0</v>
      </c>
      <c r="H57" s="64">
        <f t="shared" si="0"/>
        <v>0</v>
      </c>
      <c r="I57" s="64">
        <f t="shared" si="0"/>
        <v>0</v>
      </c>
      <c r="J57" s="64">
        <f t="shared" si="0"/>
        <v>0</v>
      </c>
      <c r="K57" s="64">
        <f t="shared" si="0"/>
        <v>0</v>
      </c>
      <c r="L57" s="64">
        <f t="shared" si="0"/>
        <v>0</v>
      </c>
      <c r="M57" s="64">
        <f t="shared" si="0"/>
        <v>0</v>
      </c>
      <c r="N57" s="64">
        <f t="shared" si="0"/>
        <v>0</v>
      </c>
      <c r="O57" s="64">
        <f t="shared" si="0"/>
        <v>0</v>
      </c>
      <c r="P57" s="64">
        <f t="shared" si="0"/>
        <v>0</v>
      </c>
      <c r="Q57" s="64">
        <f t="shared" si="0"/>
        <v>0</v>
      </c>
      <c r="R57" s="64">
        <f t="shared" si="0"/>
        <v>0</v>
      </c>
      <c r="S57" s="64">
        <f t="shared" si="0"/>
        <v>0</v>
      </c>
      <c r="T57" s="64">
        <f t="shared" si="0"/>
        <v>0</v>
      </c>
      <c r="U57" s="64">
        <f t="shared" si="0"/>
        <v>0</v>
      </c>
      <c r="V57" s="64">
        <f t="shared" si="0"/>
        <v>0</v>
      </c>
      <c r="W57" s="64">
        <f t="shared" si="0"/>
        <v>0</v>
      </c>
      <c r="X57" s="64">
        <f t="shared" si="0"/>
        <v>0</v>
      </c>
      <c r="Y57" s="64">
        <f t="shared" si="0"/>
        <v>0</v>
      </c>
      <c r="Z57" s="64">
        <f t="shared" si="0"/>
        <v>0</v>
      </c>
      <c r="AA57" s="64">
        <f t="shared" si="0"/>
        <v>0</v>
      </c>
      <c r="AB57" s="64">
        <f t="shared" si="0"/>
        <v>0</v>
      </c>
      <c r="AC57" s="64">
        <f t="shared" si="0"/>
        <v>0</v>
      </c>
      <c r="AD57" s="64">
        <f t="shared" si="0"/>
        <v>0</v>
      </c>
      <c r="AE57" s="64">
        <f t="shared" si="0"/>
        <v>0</v>
      </c>
      <c r="AF57" s="64">
        <f t="shared" si="0"/>
        <v>0</v>
      </c>
      <c r="AG57" s="64">
        <f t="shared" si="0"/>
        <v>0</v>
      </c>
      <c r="AH57" s="64">
        <f t="shared" si="0"/>
        <v>0</v>
      </c>
      <c r="AI57" s="64">
        <f t="shared" si="0"/>
        <v>0</v>
      </c>
      <c r="AJ57" s="64">
        <f t="shared" si="0"/>
        <v>0</v>
      </c>
      <c r="AK57" s="64">
        <f t="shared" si="0"/>
        <v>0</v>
      </c>
      <c r="AL57" s="64">
        <f t="shared" si="0"/>
        <v>0</v>
      </c>
      <c r="AM57" s="64">
        <f t="shared" si="0"/>
        <v>0</v>
      </c>
      <c r="AN57" s="64">
        <f t="shared" si="0"/>
        <v>0</v>
      </c>
      <c r="AO57" s="64">
        <f t="shared" si="0"/>
        <v>0</v>
      </c>
      <c r="AP57" s="64">
        <f t="shared" si="0"/>
        <v>0</v>
      </c>
      <c r="AQ57" s="64">
        <f t="shared" si="0"/>
        <v>0</v>
      </c>
      <c r="AR57" s="64">
        <f t="shared" si="0"/>
        <v>0</v>
      </c>
      <c r="AS57" s="64">
        <f t="shared" si="0"/>
        <v>0</v>
      </c>
      <c r="AT57" s="64">
        <f t="shared" si="0"/>
        <v>0</v>
      </c>
      <c r="AU57" s="64">
        <f t="shared" si="0"/>
        <v>0</v>
      </c>
      <c r="AV57" s="64">
        <f t="shared" si="0"/>
        <v>0</v>
      </c>
      <c r="AW57" s="64">
        <f t="shared" si="0"/>
        <v>0</v>
      </c>
      <c r="AX57" s="64">
        <f t="shared" si="0"/>
        <v>0</v>
      </c>
      <c r="AY57" s="64">
        <f t="shared" si="0"/>
        <v>0</v>
      </c>
      <c r="AZ57" s="64">
        <f t="shared" si="0"/>
        <v>0</v>
      </c>
      <c r="BA57" s="64">
        <f t="shared" si="0"/>
        <v>0</v>
      </c>
      <c r="BB57" s="64">
        <f t="shared" si="0"/>
        <v>0</v>
      </c>
      <c r="BC57" s="64">
        <f t="shared" si="0"/>
        <v>0</v>
      </c>
      <c r="BD57" s="64">
        <f t="shared" si="0"/>
        <v>0</v>
      </c>
      <c r="BE57" s="64">
        <f t="shared" si="0"/>
        <v>0</v>
      </c>
      <c r="BF57" s="64">
        <f t="shared" si="0"/>
        <v>0</v>
      </c>
      <c r="BG57" s="64">
        <f t="shared" si="0"/>
        <v>0</v>
      </c>
      <c r="BH57" s="64">
        <f t="shared" si="0"/>
        <v>0</v>
      </c>
      <c r="BI57" s="64">
        <f t="shared" si="0"/>
        <v>0</v>
      </c>
      <c r="BJ57" s="64">
        <f t="shared" si="0"/>
        <v>0</v>
      </c>
      <c r="BK57" s="64">
        <f t="shared" si="0"/>
        <v>0</v>
      </c>
      <c r="BL57" s="64">
        <f t="shared" si="0"/>
        <v>0</v>
      </c>
      <c r="BM57" s="64">
        <f t="shared" si="0"/>
        <v>0</v>
      </c>
      <c r="BN57" s="64">
        <f t="shared" si="0"/>
        <v>0</v>
      </c>
      <c r="BO57" s="64">
        <f t="shared" ref="BO57:BP57" si="1">SUM(BO10:BO56)</f>
        <v>0</v>
      </c>
      <c r="BP57" s="64">
        <f t="shared" si="1"/>
        <v>0</v>
      </c>
      <c r="BQ57" s="65"/>
      <c r="BR57" s="68"/>
    </row>
    <row r="58" spans="1:70" ht="24.95" customHeight="1" x14ac:dyDescent="0.1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9"/>
      <c r="BR58" s="10"/>
    </row>
    <row r="59" spans="1:70" ht="24.95" customHeight="1" x14ac:dyDescent="0.15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9"/>
      <c r="BR59" s="10"/>
    </row>
    <row r="60" spans="1:70" ht="33" customHeight="1" x14ac:dyDescent="0.1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</row>
    <row r="61" spans="1:70" ht="33" customHeight="1" x14ac:dyDescent="0.15"/>
  </sheetData>
  <autoFilter ref="A9:BR57"/>
  <mergeCells count="74">
    <mergeCell ref="BE5:BE6"/>
    <mergeCell ref="BF5:BF6"/>
    <mergeCell ref="BG5:BG6"/>
    <mergeCell ref="BH5:BH6"/>
    <mergeCell ref="AW5:AW6"/>
    <mergeCell ref="AX5:AX6"/>
    <mergeCell ref="AY5:AY6"/>
    <mergeCell ref="AZ5:AZ6"/>
    <mergeCell ref="BA5:BA6"/>
    <mergeCell ref="B8:B9"/>
    <mergeCell ref="C8:C9"/>
    <mergeCell ref="D8:D9"/>
    <mergeCell ref="BC5:BC6"/>
    <mergeCell ref="BD5:BD6"/>
    <mergeCell ref="BB5:BB6"/>
    <mergeCell ref="AQ5:AQ6"/>
    <mergeCell ref="AR5:AR6"/>
    <mergeCell ref="AS5:AS6"/>
    <mergeCell ref="AT5:AT6"/>
    <mergeCell ref="AU5:AU6"/>
    <mergeCell ref="AV5:AV6"/>
    <mergeCell ref="AP5:AP6"/>
    <mergeCell ref="W5:W6"/>
    <mergeCell ref="X5:X6"/>
    <mergeCell ref="Y5:Y6"/>
    <mergeCell ref="BQ8:BQ9"/>
    <mergeCell ref="BI5:BI6"/>
    <mergeCell ref="BJ5:BJ6"/>
    <mergeCell ref="BK5:BK6"/>
    <mergeCell ref="BL5:BL6"/>
    <mergeCell ref="BM5:BM6"/>
    <mergeCell ref="BN5:BN6"/>
    <mergeCell ref="BO5:BO6"/>
    <mergeCell ref="BP5:BP6"/>
    <mergeCell ref="BQ3:BQ7"/>
    <mergeCell ref="BL4:BP4"/>
    <mergeCell ref="AD5:AD6"/>
    <mergeCell ref="AE5:AE6"/>
    <mergeCell ref="AF5:AF6"/>
    <mergeCell ref="AG5:AG6"/>
    <mergeCell ref="AH5:AH6"/>
    <mergeCell ref="AI5:AI6"/>
    <mergeCell ref="AN5:AN6"/>
    <mergeCell ref="AO5:AO6"/>
    <mergeCell ref="G5:G6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:B7"/>
    <mergeCell ref="C3:C6"/>
    <mergeCell ref="D3:D6"/>
    <mergeCell ref="E4:I4"/>
    <mergeCell ref="J4:M4"/>
    <mergeCell ref="N4:R4"/>
    <mergeCell ref="S4:Y4"/>
    <mergeCell ref="E5:E6"/>
    <mergeCell ref="F5:F6"/>
    <mergeCell ref="Z4:AI4"/>
    <mergeCell ref="AJ4:AS4"/>
    <mergeCell ref="AT4:AZ4"/>
    <mergeCell ref="BA4:BF4"/>
    <mergeCell ref="BG4:BK4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8" scale="40" orientation="landscape" r:id="rId1"/>
  <headerFooter>
    <oddFooter>&amp;C&amp;14&amp;P/&amp;N</oddFooter>
  </headerFooter>
  <colBreaks count="1" manualBreakCount="1">
    <brk id="3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</vt:lpstr>
      <vt:lpstr>選択肢</vt:lpstr>
      <vt:lpstr>様式3-3（防災重点）</vt:lpstr>
      <vt:lpstr>'様式3-3（防災重点）'!Print_Area</vt:lpstr>
      <vt:lpstr>一覧表!Print_Titles</vt:lpstr>
      <vt:lpstr>'様式3-3（防災重点）'!Print_Titles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昇</dc:creator>
  <cp:lastModifiedBy>admin</cp:lastModifiedBy>
  <cp:lastPrinted>2020-05-26T02:44:09Z</cp:lastPrinted>
  <dcterms:created xsi:type="dcterms:W3CDTF">2019-01-17T01:17:53Z</dcterms:created>
  <dcterms:modified xsi:type="dcterms:W3CDTF">2021-04-05T01:06:48Z</dcterms:modified>
</cp:coreProperties>
</file>