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L:\経営企画課\統計係\01 基幹統計調査\03 国勢調査\2025年 国勢調査\令和７年国勢調査結果確定値について\R8.9.29起案用\起案用資料\ホームページ資料\"/>
    </mc:Choice>
  </mc:AlternateContent>
  <xr:revisionPtr revIDLastSave="0" documentId="13_ncr:1_{9FB1F070-0CFF-4675-B4B6-3F151242EA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県内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7" i="1" l="1"/>
  <c r="K7" i="1" s="1"/>
  <c r="J8" i="1"/>
  <c r="K8" i="1" s="1"/>
  <c r="J9" i="1"/>
  <c r="K9" i="1"/>
  <c r="J10" i="1"/>
  <c r="K10" i="1" s="1"/>
  <c r="J11" i="1"/>
  <c r="K11" i="1" s="1"/>
  <c r="J12" i="1"/>
  <c r="K12" i="1"/>
  <c r="J13" i="1"/>
  <c r="K13" i="1" s="1"/>
  <c r="J14" i="1"/>
  <c r="K14" i="1"/>
  <c r="J15" i="1"/>
  <c r="K15" i="1"/>
  <c r="J16" i="1"/>
  <c r="K16" i="1" s="1"/>
  <c r="J17" i="1"/>
  <c r="K17" i="1"/>
  <c r="J18" i="1"/>
  <c r="K18" i="1" s="1"/>
  <c r="J19" i="1"/>
  <c r="K19" i="1" s="1"/>
  <c r="J20" i="1"/>
  <c r="K20" i="1" s="1"/>
  <c r="J21" i="1"/>
  <c r="K21" i="1" s="1"/>
  <c r="J22" i="1"/>
  <c r="K22" i="1"/>
  <c r="J23" i="1"/>
  <c r="K23" i="1" s="1"/>
  <c r="J24" i="1"/>
  <c r="K24" i="1" s="1"/>
  <c r="J25" i="1"/>
  <c r="K25" i="1" s="1"/>
  <c r="J26" i="1"/>
  <c r="K26" i="1" s="1"/>
  <c r="J27" i="1"/>
  <c r="K27" i="1" s="1"/>
  <c r="J28" i="1"/>
  <c r="K28" i="1" s="1"/>
  <c r="J29" i="1"/>
  <c r="K29" i="1" s="1"/>
  <c r="J30" i="1"/>
  <c r="K30" i="1"/>
  <c r="J31" i="1"/>
  <c r="K31" i="1" s="1"/>
  <c r="J32" i="1"/>
  <c r="K32" i="1" s="1"/>
  <c r="J33" i="1"/>
  <c r="K33" i="1" s="1"/>
  <c r="J34" i="1"/>
  <c r="K34" i="1" s="1"/>
  <c r="J35" i="1"/>
  <c r="K35" i="1" s="1"/>
  <c r="F7" i="1"/>
  <c r="G7" i="1" s="1"/>
  <c r="F8" i="1"/>
  <c r="G8" i="1"/>
  <c r="F9" i="1"/>
  <c r="G9" i="1" s="1"/>
  <c r="F10" i="1"/>
  <c r="G10" i="1" s="1"/>
  <c r="F11" i="1"/>
  <c r="G11" i="1" s="1"/>
  <c r="F12" i="1"/>
  <c r="G12" i="1" s="1"/>
  <c r="F13" i="1"/>
  <c r="G13" i="1" s="1"/>
  <c r="F14" i="1"/>
  <c r="G14" i="1"/>
  <c r="F15" i="1"/>
  <c r="G15" i="1"/>
  <c r="F16" i="1"/>
  <c r="G16" i="1" s="1"/>
  <c r="F17" i="1"/>
  <c r="G17" i="1"/>
  <c r="F18" i="1"/>
  <c r="G18" i="1" s="1"/>
  <c r="F19" i="1"/>
  <c r="G19" i="1"/>
  <c r="F20" i="1"/>
  <c r="G20" i="1"/>
  <c r="F21" i="1"/>
  <c r="G21" i="1"/>
  <c r="F22" i="1"/>
  <c r="G22" i="1" s="1"/>
  <c r="F23" i="1"/>
  <c r="G23" i="1" s="1"/>
  <c r="F24" i="1"/>
  <c r="G24" i="1" s="1"/>
  <c r="F25" i="1"/>
  <c r="G25" i="1" s="1"/>
  <c r="F26" i="1"/>
  <c r="G26" i="1" s="1"/>
  <c r="F27" i="1"/>
  <c r="G27" i="1" s="1"/>
  <c r="F28" i="1"/>
  <c r="G28" i="1" s="1"/>
  <c r="F29" i="1"/>
  <c r="G29" i="1" s="1"/>
  <c r="F30" i="1"/>
  <c r="G30" i="1"/>
  <c r="F31" i="1"/>
  <c r="G31" i="1" s="1"/>
  <c r="F32" i="1"/>
  <c r="G32" i="1"/>
  <c r="F33" i="1"/>
  <c r="G33" i="1" s="1"/>
  <c r="F34" i="1"/>
  <c r="G34" i="1" s="1"/>
  <c r="F35" i="1"/>
  <c r="G35" i="1" s="1"/>
  <c r="F6" i="1"/>
  <c r="G6" i="1" s="1"/>
  <c r="J6" i="1"/>
  <c r="K6" i="1" s="1"/>
</calcChain>
</file>

<file path=xl/sharedStrings.xml><?xml version="1.0" encoding="utf-8"?>
<sst xmlns="http://schemas.openxmlformats.org/spreadsheetml/2006/main" count="56" uniqueCount="45">
  <si>
    <t>人</t>
    <phoneticPr fontId="1"/>
  </si>
  <si>
    <t>％</t>
    <phoneticPr fontId="1"/>
  </si>
  <si>
    <t>世帯</t>
    <phoneticPr fontId="1"/>
  </si>
  <si>
    <t>総数</t>
    <phoneticPr fontId="1"/>
  </si>
  <si>
    <t>男</t>
    <phoneticPr fontId="1"/>
  </si>
  <si>
    <t>女</t>
    <phoneticPr fontId="1"/>
  </si>
  <si>
    <t>総数</t>
    <rPh sb="0" eb="2">
      <t>ソウスウ</t>
    </rPh>
    <phoneticPr fontId="1"/>
  </si>
  <si>
    <t>増減数</t>
    <rPh sb="0" eb="2">
      <t>ゾウゲン</t>
    </rPh>
    <rPh sb="2" eb="3">
      <t>スウ</t>
    </rPh>
    <phoneticPr fontId="1"/>
  </si>
  <si>
    <t>増減率</t>
    <rPh sb="0" eb="2">
      <t>ゾウゲン</t>
    </rPh>
    <rPh sb="2" eb="3">
      <t>リツ</t>
    </rPh>
    <phoneticPr fontId="1"/>
  </si>
  <si>
    <t>世帯数</t>
    <rPh sb="0" eb="3">
      <t>セタイスウ</t>
    </rPh>
    <phoneticPr fontId="1"/>
  </si>
  <si>
    <t>三重県計</t>
    <rPh sb="3" eb="4">
      <t>ケイ</t>
    </rPh>
    <phoneticPr fontId="1"/>
  </si>
  <si>
    <t>津市</t>
    <phoneticPr fontId="1"/>
  </si>
  <si>
    <t>四日市市</t>
    <phoneticPr fontId="1"/>
  </si>
  <si>
    <t>伊勢市</t>
    <phoneticPr fontId="1"/>
  </si>
  <si>
    <t>松阪市</t>
    <phoneticPr fontId="1"/>
  </si>
  <si>
    <t>桑名市</t>
    <phoneticPr fontId="1"/>
  </si>
  <si>
    <t>鈴鹿市</t>
    <phoneticPr fontId="1"/>
  </si>
  <si>
    <t>名張市</t>
    <phoneticPr fontId="1"/>
  </si>
  <si>
    <t>尾鷲市</t>
    <phoneticPr fontId="1"/>
  </si>
  <si>
    <t>亀山市</t>
    <phoneticPr fontId="1"/>
  </si>
  <si>
    <t>鳥羽市</t>
    <phoneticPr fontId="1"/>
  </si>
  <si>
    <t>熊野市</t>
    <phoneticPr fontId="1"/>
  </si>
  <si>
    <t>いなべ市</t>
    <phoneticPr fontId="1"/>
  </si>
  <si>
    <t>志摩市</t>
    <phoneticPr fontId="1"/>
  </si>
  <si>
    <t>伊賀市</t>
    <phoneticPr fontId="1"/>
  </si>
  <si>
    <t>木曽岬町</t>
    <phoneticPr fontId="1"/>
  </si>
  <si>
    <t>菰野町</t>
    <phoneticPr fontId="1"/>
  </si>
  <si>
    <t>朝日町</t>
    <phoneticPr fontId="1"/>
  </si>
  <si>
    <t>川越町</t>
    <phoneticPr fontId="1"/>
  </si>
  <si>
    <t>多気町</t>
    <phoneticPr fontId="1"/>
  </si>
  <si>
    <t>明和町</t>
    <phoneticPr fontId="1"/>
  </si>
  <si>
    <t>大台町</t>
    <phoneticPr fontId="1"/>
  </si>
  <si>
    <t>玉城町</t>
    <phoneticPr fontId="1"/>
  </si>
  <si>
    <t>度会町</t>
    <phoneticPr fontId="1"/>
  </si>
  <si>
    <t>大紀町</t>
    <phoneticPr fontId="1"/>
  </si>
  <si>
    <t>南伊勢町</t>
    <phoneticPr fontId="1"/>
  </si>
  <si>
    <t>紀北町</t>
    <phoneticPr fontId="1"/>
  </si>
  <si>
    <t>御浜町</t>
    <phoneticPr fontId="1"/>
  </si>
  <si>
    <t>紀宝町</t>
    <phoneticPr fontId="1"/>
  </si>
  <si>
    <t>東員町</t>
    <phoneticPr fontId="1"/>
  </si>
  <si>
    <t>人　　口</t>
    <phoneticPr fontId="1"/>
  </si>
  <si>
    <t>市町名</t>
    <rPh sb="0" eb="1">
      <t>シ</t>
    </rPh>
    <rPh sb="1" eb="2">
      <t>マチ</t>
    </rPh>
    <rPh sb="2" eb="3">
      <t>メイ</t>
    </rPh>
    <phoneticPr fontId="1"/>
  </si>
  <si>
    <t>令和７年</t>
    <rPh sb="0" eb="2">
      <t>レイワ</t>
    </rPh>
    <rPh sb="3" eb="4">
      <t>ネン</t>
    </rPh>
    <phoneticPr fontId="1"/>
  </si>
  <si>
    <t>令和２年</t>
    <rPh sb="0" eb="2">
      <t>レイワ</t>
    </rPh>
    <rPh sb="3" eb="4">
      <t>ネン</t>
    </rPh>
    <phoneticPr fontId="1"/>
  </si>
  <si>
    <t>令和7年国勢調査　三重県内市町別人口・世帯数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</si>
</sst>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\△#,##0"/>
    <numFmt numFmtId="177" formatCode="#,##0.00;\△#,##0.00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  <font>
      <b/>
      <sz val="12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 shrinkToFit="1"/>
    </xf>
    <xf numFmtId="0" fontId="3" fillId="0" borderId="7" xfId="0" applyFont="1" applyBorder="1" applyAlignment="1">
      <alignment vertical="center" shrinkToFit="1"/>
    </xf>
    <xf numFmtId="0" fontId="3" fillId="0" borderId="7" xfId="0" applyFont="1" applyBorder="1" applyAlignment="1">
      <alignment horizontal="right" vertical="center" shrinkToFit="1"/>
    </xf>
    <xf numFmtId="3" fontId="4" fillId="0" borderId="3" xfId="0" applyNumberFormat="1" applyFont="1" applyBorder="1" applyAlignment="1">
      <alignment vertical="center" shrinkToFit="1"/>
    </xf>
    <xf numFmtId="3" fontId="4" fillId="0" borderId="1" xfId="0" applyNumberFormat="1" applyFont="1" applyBorder="1" applyAlignment="1">
      <alignment vertical="center" shrinkToFit="1"/>
    </xf>
    <xf numFmtId="3" fontId="4" fillId="0" borderId="7" xfId="0" applyNumberFormat="1" applyFont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176" fontId="4" fillId="0" borderId="3" xfId="0" applyNumberFormat="1" applyFont="1" applyBorder="1" applyAlignment="1">
      <alignment vertical="center" shrinkToFit="1"/>
    </xf>
    <xf numFmtId="177" fontId="4" fillId="0" borderId="3" xfId="0" applyNumberFormat="1" applyFont="1" applyBorder="1" applyAlignment="1">
      <alignment vertical="center" shrinkToFit="1"/>
    </xf>
    <xf numFmtId="176" fontId="4" fillId="0" borderId="4" xfId="0" applyNumberFormat="1" applyFont="1" applyBorder="1" applyAlignment="1">
      <alignment vertical="center" shrinkToFit="1"/>
    </xf>
    <xf numFmtId="177" fontId="4" fillId="0" borderId="4" xfId="0" applyNumberFormat="1" applyFont="1" applyBorder="1" applyAlignment="1">
      <alignment vertical="center" shrinkToFit="1"/>
    </xf>
    <xf numFmtId="3" fontId="6" fillId="0" borderId="9" xfId="0" applyNumberFormat="1" applyFont="1" applyBorder="1" applyAlignment="1">
      <alignment vertical="center" shrinkToFit="1"/>
    </xf>
    <xf numFmtId="176" fontId="6" fillId="0" borderId="9" xfId="0" applyNumberFormat="1" applyFont="1" applyBorder="1" applyAlignment="1">
      <alignment vertical="center" shrinkToFit="1"/>
    </xf>
    <xf numFmtId="177" fontId="6" fillId="0" borderId="9" xfId="0" applyNumberFormat="1" applyFont="1" applyBorder="1" applyAlignment="1">
      <alignment vertical="center" shrinkToFit="1"/>
    </xf>
    <xf numFmtId="177" fontId="6" fillId="0" borderId="10" xfId="0" applyNumberFormat="1" applyFont="1" applyBorder="1" applyAlignment="1">
      <alignment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6"/>
  <sheetViews>
    <sheetView showGridLines="0" tabSelected="1" workbookViewId="0">
      <selection activeCell="A36" sqref="A36"/>
    </sheetView>
  </sheetViews>
  <sheetFormatPr defaultRowHeight="13.5" x14ac:dyDescent="0.4"/>
  <cols>
    <col min="1" max="1" width="10.125" style="1" customWidth="1"/>
    <col min="2" max="7" width="9.875" style="1" customWidth="1"/>
    <col min="8" max="11" width="9.625" style="1" customWidth="1"/>
    <col min="12" max="16384" width="9" style="1"/>
  </cols>
  <sheetData>
    <row r="1" spans="1:11" ht="20.25" customHeight="1" x14ac:dyDescent="0.4">
      <c r="B1" s="21" t="s">
        <v>44</v>
      </c>
      <c r="C1" s="21"/>
      <c r="D1" s="21"/>
      <c r="E1" s="21"/>
      <c r="F1" s="21"/>
      <c r="G1" s="21"/>
      <c r="H1" s="21"/>
      <c r="I1" s="21"/>
      <c r="J1" s="21"/>
    </row>
    <row r="2" spans="1:11" ht="18" customHeight="1" x14ac:dyDescent="0.4">
      <c r="A2" s="22" t="s">
        <v>41</v>
      </c>
      <c r="B2" s="25" t="s">
        <v>40</v>
      </c>
      <c r="C2" s="26"/>
      <c r="D2" s="26"/>
      <c r="E2" s="26"/>
      <c r="F2" s="26"/>
      <c r="G2" s="27"/>
      <c r="H2" s="25" t="s">
        <v>9</v>
      </c>
      <c r="I2" s="26"/>
      <c r="J2" s="26"/>
      <c r="K2" s="27"/>
    </row>
    <row r="3" spans="1:11" ht="18" customHeight="1" x14ac:dyDescent="0.4">
      <c r="A3" s="23"/>
      <c r="B3" s="25" t="s">
        <v>42</v>
      </c>
      <c r="C3" s="26"/>
      <c r="D3" s="27"/>
      <c r="E3" s="3" t="s">
        <v>43</v>
      </c>
      <c r="F3" s="22" t="s">
        <v>7</v>
      </c>
      <c r="G3" s="22" t="s">
        <v>8</v>
      </c>
      <c r="H3" s="22" t="s">
        <v>42</v>
      </c>
      <c r="I3" s="22" t="s">
        <v>43</v>
      </c>
      <c r="J3" s="22" t="s">
        <v>7</v>
      </c>
      <c r="K3" s="22" t="s">
        <v>8</v>
      </c>
    </row>
    <row r="4" spans="1:11" ht="18" customHeight="1" x14ac:dyDescent="0.4">
      <c r="A4" s="24"/>
      <c r="B4" s="3" t="s">
        <v>3</v>
      </c>
      <c r="C4" s="3" t="s">
        <v>4</v>
      </c>
      <c r="D4" s="3" t="s">
        <v>5</v>
      </c>
      <c r="E4" s="3" t="s">
        <v>6</v>
      </c>
      <c r="F4" s="24"/>
      <c r="G4" s="24"/>
      <c r="H4" s="24"/>
      <c r="I4" s="24"/>
      <c r="J4" s="24"/>
      <c r="K4" s="24"/>
    </row>
    <row r="5" spans="1:11" s="2" customFormat="1" ht="12" customHeight="1" x14ac:dyDescent="0.4">
      <c r="A5" s="4"/>
      <c r="B5" s="5" t="s">
        <v>0</v>
      </c>
      <c r="C5" s="5" t="s">
        <v>0</v>
      </c>
      <c r="D5" s="5" t="s">
        <v>0</v>
      </c>
      <c r="E5" s="5" t="s">
        <v>0</v>
      </c>
      <c r="F5" s="5" t="s">
        <v>0</v>
      </c>
      <c r="G5" s="5" t="s">
        <v>1</v>
      </c>
      <c r="H5" s="5" t="s">
        <v>2</v>
      </c>
      <c r="I5" s="5" t="s">
        <v>2</v>
      </c>
      <c r="J5" s="5" t="s">
        <v>2</v>
      </c>
      <c r="K5" s="5" t="s">
        <v>1</v>
      </c>
    </row>
    <row r="6" spans="1:11" ht="19.5" customHeight="1" x14ac:dyDescent="0.4">
      <c r="A6" s="19" t="s">
        <v>10</v>
      </c>
      <c r="B6" s="6">
        <v>1693225</v>
      </c>
      <c r="C6" s="6">
        <v>827672</v>
      </c>
      <c r="D6" s="6">
        <v>865553</v>
      </c>
      <c r="E6" s="6">
        <v>1770254</v>
      </c>
      <c r="F6" s="10">
        <f>B6-E6</f>
        <v>-77029</v>
      </c>
      <c r="G6" s="11">
        <f>F6/E6*100</f>
        <v>-4.3512964806180356</v>
      </c>
      <c r="H6" s="6">
        <v>752220</v>
      </c>
      <c r="I6" s="6">
        <v>742598</v>
      </c>
      <c r="J6" s="10">
        <f>H6-I6</f>
        <v>9622</v>
      </c>
      <c r="K6" s="11">
        <f>J6/I6*100</f>
        <v>1.2957212381396126</v>
      </c>
    </row>
    <row r="7" spans="1:11" ht="19.5" customHeight="1" x14ac:dyDescent="0.4">
      <c r="A7" s="3" t="s">
        <v>11</v>
      </c>
      <c r="B7" s="7">
        <v>263544</v>
      </c>
      <c r="C7" s="7">
        <v>128589</v>
      </c>
      <c r="D7" s="7">
        <v>134955</v>
      </c>
      <c r="E7" s="7">
        <v>274537</v>
      </c>
      <c r="F7" s="10">
        <f t="shared" ref="F7:F35" si="0">B7-E7</f>
        <v>-10993</v>
      </c>
      <c r="G7" s="11">
        <f t="shared" ref="G7:G35" si="1">F7/E7*100</f>
        <v>-4.0041961557094305</v>
      </c>
      <c r="H7" s="7">
        <v>119192</v>
      </c>
      <c r="I7" s="7">
        <v>117663</v>
      </c>
      <c r="J7" s="10">
        <f t="shared" ref="J7:J35" si="2">H7-I7</f>
        <v>1529</v>
      </c>
      <c r="K7" s="11">
        <f t="shared" ref="K7:K35" si="3">J7/I7*100</f>
        <v>1.2994739212836661</v>
      </c>
    </row>
    <row r="8" spans="1:11" ht="19.5" customHeight="1" x14ac:dyDescent="0.4">
      <c r="A8" s="3" t="s">
        <v>12</v>
      </c>
      <c r="B8" s="7">
        <v>303531</v>
      </c>
      <c r="C8" s="7">
        <v>151494</v>
      </c>
      <c r="D8" s="7">
        <v>152037</v>
      </c>
      <c r="E8" s="7">
        <v>305424</v>
      </c>
      <c r="F8" s="10">
        <f t="shared" si="0"/>
        <v>-1893</v>
      </c>
      <c r="G8" s="11">
        <f t="shared" si="1"/>
        <v>-0.61979412226936981</v>
      </c>
      <c r="H8" s="7">
        <v>138799</v>
      </c>
      <c r="I8" s="7">
        <v>133331</v>
      </c>
      <c r="J8" s="10">
        <f t="shared" si="2"/>
        <v>5468</v>
      </c>
      <c r="K8" s="11">
        <f t="shared" si="3"/>
        <v>4.1010717687559533</v>
      </c>
    </row>
    <row r="9" spans="1:11" ht="19.5" customHeight="1" thickBot="1" x14ac:dyDescent="0.45">
      <c r="A9" s="18" t="s">
        <v>13</v>
      </c>
      <c r="B9" s="8">
        <v>115379</v>
      </c>
      <c r="C9" s="8">
        <v>54656</v>
      </c>
      <c r="D9" s="8">
        <v>60723</v>
      </c>
      <c r="E9" s="8">
        <v>122765</v>
      </c>
      <c r="F9" s="12">
        <f t="shared" si="0"/>
        <v>-7386</v>
      </c>
      <c r="G9" s="13">
        <f t="shared" si="1"/>
        <v>-6.0163727446747854</v>
      </c>
      <c r="H9" s="8">
        <v>52940</v>
      </c>
      <c r="I9" s="8">
        <v>51580</v>
      </c>
      <c r="J9" s="12">
        <f t="shared" si="2"/>
        <v>1360</v>
      </c>
      <c r="K9" s="13">
        <f t="shared" si="3"/>
        <v>2.6366808840635905</v>
      </c>
    </row>
    <row r="10" spans="1:11" ht="19.5" customHeight="1" thickBot="1" x14ac:dyDescent="0.45">
      <c r="A10" s="20" t="s">
        <v>14</v>
      </c>
      <c r="B10" s="14">
        <v>150653</v>
      </c>
      <c r="C10" s="14">
        <v>71981</v>
      </c>
      <c r="D10" s="14">
        <v>78672</v>
      </c>
      <c r="E10" s="14">
        <v>159145</v>
      </c>
      <c r="F10" s="15">
        <f t="shared" si="0"/>
        <v>-8492</v>
      </c>
      <c r="G10" s="16">
        <f t="shared" si="1"/>
        <v>-5.3360143265575424</v>
      </c>
      <c r="H10" s="14">
        <v>65495</v>
      </c>
      <c r="I10" s="14">
        <v>65481</v>
      </c>
      <c r="J10" s="15">
        <f t="shared" si="2"/>
        <v>14</v>
      </c>
      <c r="K10" s="17">
        <f t="shared" si="3"/>
        <v>2.1380247705441273E-2</v>
      </c>
    </row>
    <row r="11" spans="1:11" ht="19.5" customHeight="1" x14ac:dyDescent="0.4">
      <c r="A11" s="19" t="s">
        <v>15</v>
      </c>
      <c r="B11" s="6">
        <v>133809</v>
      </c>
      <c r="C11" s="6">
        <v>65980</v>
      </c>
      <c r="D11" s="6">
        <v>67829</v>
      </c>
      <c r="E11" s="6">
        <v>138613</v>
      </c>
      <c r="F11" s="10">
        <f t="shared" si="0"/>
        <v>-4804</v>
      </c>
      <c r="G11" s="11">
        <f t="shared" si="1"/>
        <v>-3.4657643943930219</v>
      </c>
      <c r="H11" s="6">
        <v>57992</v>
      </c>
      <c r="I11" s="6">
        <v>56362</v>
      </c>
      <c r="J11" s="10">
        <f t="shared" si="2"/>
        <v>1630</v>
      </c>
      <c r="K11" s="11">
        <f t="shared" si="3"/>
        <v>2.8920194457258437</v>
      </c>
    </row>
    <row r="12" spans="1:11" ht="19.5" customHeight="1" x14ac:dyDescent="0.4">
      <c r="A12" s="3" t="s">
        <v>16</v>
      </c>
      <c r="B12" s="7">
        <v>189731</v>
      </c>
      <c r="C12" s="7">
        <v>94330</v>
      </c>
      <c r="D12" s="7">
        <v>95401</v>
      </c>
      <c r="E12" s="7">
        <v>195670</v>
      </c>
      <c r="F12" s="10">
        <f t="shared" si="0"/>
        <v>-5939</v>
      </c>
      <c r="G12" s="11">
        <f t="shared" si="1"/>
        <v>-3.0352123473194665</v>
      </c>
      <c r="H12" s="7">
        <v>84014</v>
      </c>
      <c r="I12" s="7">
        <v>82158</v>
      </c>
      <c r="J12" s="10">
        <f t="shared" si="2"/>
        <v>1856</v>
      </c>
      <c r="K12" s="11">
        <f t="shared" si="3"/>
        <v>2.2590618077363129</v>
      </c>
    </row>
    <row r="13" spans="1:11" ht="19.5" customHeight="1" x14ac:dyDescent="0.4">
      <c r="A13" s="3" t="s">
        <v>17</v>
      </c>
      <c r="B13" s="7">
        <v>71953</v>
      </c>
      <c r="C13" s="7">
        <v>34559</v>
      </c>
      <c r="D13" s="7">
        <v>37394</v>
      </c>
      <c r="E13" s="7">
        <v>76387</v>
      </c>
      <c r="F13" s="10">
        <f t="shared" si="0"/>
        <v>-4434</v>
      </c>
      <c r="G13" s="11">
        <f t="shared" si="1"/>
        <v>-5.8046526241376153</v>
      </c>
      <c r="H13" s="7">
        <v>31377</v>
      </c>
      <c r="I13" s="7">
        <v>31466</v>
      </c>
      <c r="J13" s="10">
        <f t="shared" si="2"/>
        <v>-89</v>
      </c>
      <c r="K13" s="11">
        <f t="shared" si="3"/>
        <v>-0.28284497552914256</v>
      </c>
    </row>
    <row r="14" spans="1:11" ht="19.5" customHeight="1" x14ac:dyDescent="0.4">
      <c r="A14" s="3" t="s">
        <v>18</v>
      </c>
      <c r="B14" s="7">
        <v>14090</v>
      </c>
      <c r="C14" s="7">
        <v>6501</v>
      </c>
      <c r="D14" s="7">
        <v>7589</v>
      </c>
      <c r="E14" s="7">
        <v>16252</v>
      </c>
      <c r="F14" s="10">
        <f t="shared" si="0"/>
        <v>-2162</v>
      </c>
      <c r="G14" s="11">
        <f t="shared" si="1"/>
        <v>-13.302978095003692</v>
      </c>
      <c r="H14" s="7">
        <v>7405</v>
      </c>
      <c r="I14" s="7">
        <v>8153</v>
      </c>
      <c r="J14" s="10">
        <f t="shared" si="2"/>
        <v>-748</v>
      </c>
      <c r="K14" s="11">
        <f t="shared" si="3"/>
        <v>-9.1745369802526682</v>
      </c>
    </row>
    <row r="15" spans="1:11" ht="19.5" customHeight="1" x14ac:dyDescent="0.4">
      <c r="A15" s="3" t="s">
        <v>19</v>
      </c>
      <c r="B15" s="7">
        <v>49105</v>
      </c>
      <c r="C15" s="7">
        <v>24875</v>
      </c>
      <c r="D15" s="7">
        <v>24230</v>
      </c>
      <c r="E15" s="7">
        <v>49835</v>
      </c>
      <c r="F15" s="10">
        <f t="shared" si="0"/>
        <v>-730</v>
      </c>
      <c r="G15" s="11">
        <f t="shared" si="1"/>
        <v>-1.4648339520417377</v>
      </c>
      <c r="H15" s="7">
        <v>21647</v>
      </c>
      <c r="I15" s="7">
        <v>20617</v>
      </c>
      <c r="J15" s="10">
        <f t="shared" si="2"/>
        <v>1030</v>
      </c>
      <c r="K15" s="11">
        <f t="shared" si="3"/>
        <v>4.9958771887277482</v>
      </c>
    </row>
    <row r="16" spans="1:11" ht="19.5" customHeight="1" x14ac:dyDescent="0.4">
      <c r="A16" s="3" t="s">
        <v>20</v>
      </c>
      <c r="B16" s="7">
        <v>15124</v>
      </c>
      <c r="C16" s="7">
        <v>7128</v>
      </c>
      <c r="D16" s="7">
        <v>7996</v>
      </c>
      <c r="E16" s="7">
        <v>17525</v>
      </c>
      <c r="F16" s="10">
        <f t="shared" si="0"/>
        <v>-2401</v>
      </c>
      <c r="G16" s="11">
        <f t="shared" si="1"/>
        <v>-13.700427960057059</v>
      </c>
      <c r="H16" s="7">
        <v>6881</v>
      </c>
      <c r="I16" s="7">
        <v>7382</v>
      </c>
      <c r="J16" s="10">
        <f t="shared" si="2"/>
        <v>-501</v>
      </c>
      <c r="K16" s="11">
        <f t="shared" si="3"/>
        <v>-6.786778650772149</v>
      </c>
    </row>
    <row r="17" spans="1:11" ht="19.5" customHeight="1" x14ac:dyDescent="0.4">
      <c r="A17" s="3" t="s">
        <v>21</v>
      </c>
      <c r="B17" s="7">
        <v>13976</v>
      </c>
      <c r="C17" s="7">
        <v>6482</v>
      </c>
      <c r="D17" s="7">
        <v>7494</v>
      </c>
      <c r="E17" s="7">
        <v>15965</v>
      </c>
      <c r="F17" s="10">
        <f t="shared" si="0"/>
        <v>-1989</v>
      </c>
      <c r="G17" s="11">
        <f t="shared" si="1"/>
        <v>-12.458502975258376</v>
      </c>
      <c r="H17" s="7">
        <v>7048</v>
      </c>
      <c r="I17" s="7">
        <v>7751</v>
      </c>
      <c r="J17" s="10">
        <f t="shared" si="2"/>
        <v>-703</v>
      </c>
      <c r="K17" s="11">
        <f t="shared" si="3"/>
        <v>-9.0697974454909041</v>
      </c>
    </row>
    <row r="18" spans="1:11" ht="19.5" customHeight="1" x14ac:dyDescent="0.4">
      <c r="A18" s="3" t="s">
        <v>22</v>
      </c>
      <c r="B18" s="7">
        <v>44047</v>
      </c>
      <c r="C18" s="7">
        <v>22766</v>
      </c>
      <c r="D18" s="7">
        <v>21281</v>
      </c>
      <c r="E18" s="7">
        <v>44973</v>
      </c>
      <c r="F18" s="10">
        <f t="shared" si="0"/>
        <v>-926</v>
      </c>
      <c r="G18" s="11">
        <f t="shared" si="1"/>
        <v>-2.0590131856891913</v>
      </c>
      <c r="H18" s="7">
        <v>18902</v>
      </c>
      <c r="I18" s="7">
        <v>18075</v>
      </c>
      <c r="J18" s="10">
        <f t="shared" si="2"/>
        <v>827</v>
      </c>
      <c r="K18" s="11">
        <f t="shared" si="3"/>
        <v>4.5753803596127245</v>
      </c>
    </row>
    <row r="19" spans="1:11" ht="19.5" customHeight="1" x14ac:dyDescent="0.4">
      <c r="A19" s="3" t="s">
        <v>23</v>
      </c>
      <c r="B19" s="7">
        <v>40487</v>
      </c>
      <c r="C19" s="7">
        <v>18685</v>
      </c>
      <c r="D19" s="7">
        <v>21802</v>
      </c>
      <c r="E19" s="7">
        <v>46057</v>
      </c>
      <c r="F19" s="10">
        <f t="shared" si="0"/>
        <v>-5570</v>
      </c>
      <c r="G19" s="11">
        <f t="shared" si="1"/>
        <v>-12.093709968083028</v>
      </c>
      <c r="H19" s="7">
        <v>18615</v>
      </c>
      <c r="I19" s="7">
        <v>19568</v>
      </c>
      <c r="J19" s="10">
        <f t="shared" si="2"/>
        <v>-953</v>
      </c>
      <c r="K19" s="11">
        <f t="shared" si="3"/>
        <v>-4.8701962387571545</v>
      </c>
    </row>
    <row r="20" spans="1:11" ht="19.5" customHeight="1" x14ac:dyDescent="0.4">
      <c r="A20" s="3" t="s">
        <v>24</v>
      </c>
      <c r="B20" s="7">
        <v>81770</v>
      </c>
      <c r="C20" s="7">
        <v>39966</v>
      </c>
      <c r="D20" s="7">
        <v>41804</v>
      </c>
      <c r="E20" s="7">
        <v>88766</v>
      </c>
      <c r="F20" s="10">
        <f t="shared" si="0"/>
        <v>-6996</v>
      </c>
      <c r="G20" s="11">
        <f t="shared" si="1"/>
        <v>-7.8813960300114907</v>
      </c>
      <c r="H20" s="7">
        <v>35554</v>
      </c>
      <c r="I20" s="7">
        <v>36615</v>
      </c>
      <c r="J20" s="10">
        <f t="shared" si="2"/>
        <v>-1061</v>
      </c>
      <c r="K20" s="11">
        <f t="shared" si="3"/>
        <v>-2.8977195138604395</v>
      </c>
    </row>
    <row r="21" spans="1:11" ht="19.5" customHeight="1" x14ac:dyDescent="0.4">
      <c r="A21" s="3" t="s">
        <v>25</v>
      </c>
      <c r="B21" s="7">
        <v>5720</v>
      </c>
      <c r="C21" s="7">
        <v>2948</v>
      </c>
      <c r="D21" s="7">
        <v>2772</v>
      </c>
      <c r="E21" s="7">
        <v>6023</v>
      </c>
      <c r="F21" s="10">
        <f t="shared" si="0"/>
        <v>-303</v>
      </c>
      <c r="G21" s="11">
        <f t="shared" si="1"/>
        <v>-5.0307155902374232</v>
      </c>
      <c r="H21" s="7">
        <v>2379</v>
      </c>
      <c r="I21" s="7">
        <v>2208</v>
      </c>
      <c r="J21" s="10">
        <f t="shared" si="2"/>
        <v>171</v>
      </c>
      <c r="K21" s="11">
        <f t="shared" si="3"/>
        <v>7.7445652173913038</v>
      </c>
    </row>
    <row r="22" spans="1:11" ht="19.5" customHeight="1" x14ac:dyDescent="0.4">
      <c r="A22" s="3" t="s">
        <v>39</v>
      </c>
      <c r="B22" s="7">
        <v>25333</v>
      </c>
      <c r="C22" s="7">
        <v>12341</v>
      </c>
      <c r="D22" s="7">
        <v>12992</v>
      </c>
      <c r="E22" s="7">
        <v>25784</v>
      </c>
      <c r="F22" s="10">
        <f t="shared" si="0"/>
        <v>-451</v>
      </c>
      <c r="G22" s="11">
        <f t="shared" si="1"/>
        <v>-1.7491467576791808</v>
      </c>
      <c r="H22" s="7">
        <v>9716</v>
      </c>
      <c r="I22" s="7">
        <v>9539</v>
      </c>
      <c r="J22" s="10">
        <f t="shared" si="2"/>
        <v>177</v>
      </c>
      <c r="K22" s="11">
        <f t="shared" si="3"/>
        <v>1.8555404130411992</v>
      </c>
    </row>
    <row r="23" spans="1:11" ht="19.5" customHeight="1" x14ac:dyDescent="0.4">
      <c r="A23" s="3" t="s">
        <v>26</v>
      </c>
      <c r="B23" s="7">
        <v>39257</v>
      </c>
      <c r="C23" s="7">
        <v>19375</v>
      </c>
      <c r="D23" s="7">
        <v>19882</v>
      </c>
      <c r="E23" s="7">
        <v>40559</v>
      </c>
      <c r="F23" s="10">
        <f t="shared" si="0"/>
        <v>-1302</v>
      </c>
      <c r="G23" s="11">
        <f t="shared" si="1"/>
        <v>-3.2101383170196507</v>
      </c>
      <c r="H23" s="7">
        <v>15839</v>
      </c>
      <c r="I23" s="7">
        <v>15382</v>
      </c>
      <c r="J23" s="10">
        <f t="shared" si="2"/>
        <v>457</v>
      </c>
      <c r="K23" s="11">
        <f t="shared" si="3"/>
        <v>2.9710050708620468</v>
      </c>
    </row>
    <row r="24" spans="1:11" ht="19.5" customHeight="1" x14ac:dyDescent="0.4">
      <c r="A24" s="3" t="s">
        <v>27</v>
      </c>
      <c r="B24" s="7">
        <v>11061</v>
      </c>
      <c r="C24" s="7">
        <v>5448</v>
      </c>
      <c r="D24" s="7">
        <v>5613</v>
      </c>
      <c r="E24" s="7">
        <v>11021</v>
      </c>
      <c r="F24" s="10">
        <f t="shared" si="0"/>
        <v>40</v>
      </c>
      <c r="G24" s="11">
        <f t="shared" si="1"/>
        <v>0.3629434715543054</v>
      </c>
      <c r="H24" s="7">
        <v>4362</v>
      </c>
      <c r="I24" s="7">
        <v>4112</v>
      </c>
      <c r="J24" s="10">
        <f t="shared" si="2"/>
        <v>250</v>
      </c>
      <c r="K24" s="11">
        <f t="shared" si="3"/>
        <v>6.0797665369649803</v>
      </c>
    </row>
    <row r="25" spans="1:11" ht="19.5" customHeight="1" x14ac:dyDescent="0.4">
      <c r="A25" s="3" t="s">
        <v>28</v>
      </c>
      <c r="B25" s="7">
        <v>15786</v>
      </c>
      <c r="C25" s="7">
        <v>8063</v>
      </c>
      <c r="D25" s="7">
        <v>7723</v>
      </c>
      <c r="E25" s="7">
        <v>15123</v>
      </c>
      <c r="F25" s="10">
        <f t="shared" si="0"/>
        <v>663</v>
      </c>
      <c r="G25" s="11">
        <f t="shared" si="1"/>
        <v>4.3840507835746871</v>
      </c>
      <c r="H25" s="7">
        <v>7350</v>
      </c>
      <c r="I25" s="7">
        <v>6602</v>
      </c>
      <c r="J25" s="10">
        <f t="shared" si="2"/>
        <v>748</v>
      </c>
      <c r="K25" s="11">
        <f t="shared" si="3"/>
        <v>11.329900030293851</v>
      </c>
    </row>
    <row r="26" spans="1:11" ht="19.5" customHeight="1" x14ac:dyDescent="0.4">
      <c r="A26" s="3" t="s">
        <v>29</v>
      </c>
      <c r="B26" s="7">
        <v>12898</v>
      </c>
      <c r="C26" s="7">
        <v>6159</v>
      </c>
      <c r="D26" s="7">
        <v>6739</v>
      </c>
      <c r="E26" s="7">
        <v>14021</v>
      </c>
      <c r="F26" s="10">
        <f t="shared" si="0"/>
        <v>-1123</v>
      </c>
      <c r="G26" s="11">
        <f t="shared" si="1"/>
        <v>-8.0094144497539403</v>
      </c>
      <c r="H26" s="7">
        <v>4927</v>
      </c>
      <c r="I26" s="7">
        <v>5124</v>
      </c>
      <c r="J26" s="10">
        <f t="shared" si="2"/>
        <v>-197</v>
      </c>
      <c r="K26" s="11">
        <f t="shared" si="3"/>
        <v>-3.8446526151444185</v>
      </c>
    </row>
    <row r="27" spans="1:11" ht="19.5" customHeight="1" x14ac:dyDescent="0.4">
      <c r="A27" s="3" t="s">
        <v>30</v>
      </c>
      <c r="B27" s="7">
        <v>21449</v>
      </c>
      <c r="C27" s="7">
        <v>10173</v>
      </c>
      <c r="D27" s="7">
        <v>11276</v>
      </c>
      <c r="E27" s="7">
        <v>22445</v>
      </c>
      <c r="F27" s="10">
        <f t="shared" si="0"/>
        <v>-996</v>
      </c>
      <c r="G27" s="11">
        <f t="shared" si="1"/>
        <v>-4.4375139229227001</v>
      </c>
      <c r="H27" s="7">
        <v>8247</v>
      </c>
      <c r="I27" s="7">
        <v>8067</v>
      </c>
      <c r="J27" s="10">
        <f t="shared" si="2"/>
        <v>180</v>
      </c>
      <c r="K27" s="11">
        <f t="shared" si="3"/>
        <v>2.2313127556712531</v>
      </c>
    </row>
    <row r="28" spans="1:11" ht="19.5" customHeight="1" x14ac:dyDescent="0.4">
      <c r="A28" s="3" t="s">
        <v>31</v>
      </c>
      <c r="B28" s="7">
        <v>7777</v>
      </c>
      <c r="C28" s="7">
        <v>3702</v>
      </c>
      <c r="D28" s="7">
        <v>4075</v>
      </c>
      <c r="E28" s="7">
        <v>8668</v>
      </c>
      <c r="F28" s="10">
        <f t="shared" si="0"/>
        <v>-891</v>
      </c>
      <c r="G28" s="11">
        <f t="shared" si="1"/>
        <v>-10.279187817258883</v>
      </c>
      <c r="H28" s="7">
        <v>3417</v>
      </c>
      <c r="I28" s="7">
        <v>3639</v>
      </c>
      <c r="J28" s="10">
        <f t="shared" si="2"/>
        <v>-222</v>
      </c>
      <c r="K28" s="11">
        <f t="shared" si="3"/>
        <v>-6.1005770816158291</v>
      </c>
    </row>
    <row r="29" spans="1:11" ht="19.5" customHeight="1" x14ac:dyDescent="0.4">
      <c r="A29" s="3" t="s">
        <v>32</v>
      </c>
      <c r="B29" s="7">
        <v>14374</v>
      </c>
      <c r="C29" s="7">
        <v>6884</v>
      </c>
      <c r="D29" s="7">
        <v>7490</v>
      </c>
      <c r="E29" s="7">
        <v>15041</v>
      </c>
      <c r="F29" s="10">
        <f t="shared" si="0"/>
        <v>-667</v>
      </c>
      <c r="G29" s="11">
        <f t="shared" si="1"/>
        <v>-4.4345455754271654</v>
      </c>
      <c r="H29" s="7">
        <v>5605</v>
      </c>
      <c r="I29" s="7">
        <v>5404</v>
      </c>
      <c r="J29" s="10">
        <f t="shared" si="2"/>
        <v>201</v>
      </c>
      <c r="K29" s="11">
        <f t="shared" si="3"/>
        <v>3.7194670614359735</v>
      </c>
    </row>
    <row r="30" spans="1:11" ht="19.5" customHeight="1" x14ac:dyDescent="0.4">
      <c r="A30" s="3" t="s">
        <v>33</v>
      </c>
      <c r="B30" s="7">
        <v>7215</v>
      </c>
      <c r="C30" s="7">
        <v>3476</v>
      </c>
      <c r="D30" s="7">
        <v>3739</v>
      </c>
      <c r="E30" s="7">
        <v>7847</v>
      </c>
      <c r="F30" s="10">
        <f t="shared" si="0"/>
        <v>-632</v>
      </c>
      <c r="G30" s="11">
        <f t="shared" si="1"/>
        <v>-8.054033388556137</v>
      </c>
      <c r="H30" s="7">
        <v>2709</v>
      </c>
      <c r="I30" s="7">
        <v>2689</v>
      </c>
      <c r="J30" s="10">
        <f t="shared" si="2"/>
        <v>20</v>
      </c>
      <c r="K30" s="11">
        <f t="shared" si="3"/>
        <v>0.74377091855708444</v>
      </c>
    </row>
    <row r="31" spans="1:11" ht="19.5" customHeight="1" x14ac:dyDescent="0.4">
      <c r="A31" s="3" t="s">
        <v>34</v>
      </c>
      <c r="B31" s="7">
        <v>6553</v>
      </c>
      <c r="C31" s="7">
        <v>3061</v>
      </c>
      <c r="D31" s="7">
        <v>3492</v>
      </c>
      <c r="E31" s="7">
        <v>7815</v>
      </c>
      <c r="F31" s="10">
        <f t="shared" si="0"/>
        <v>-1262</v>
      </c>
      <c r="G31" s="11">
        <f t="shared" si="1"/>
        <v>-16.148432501599487</v>
      </c>
      <c r="H31" s="7">
        <v>3067</v>
      </c>
      <c r="I31" s="7">
        <v>3404</v>
      </c>
      <c r="J31" s="10">
        <f t="shared" si="2"/>
        <v>-337</v>
      </c>
      <c r="K31" s="11">
        <f t="shared" si="3"/>
        <v>-9.9001175088131603</v>
      </c>
    </row>
    <row r="32" spans="1:11" ht="19.5" customHeight="1" x14ac:dyDescent="0.4">
      <c r="A32" s="3" t="s">
        <v>35</v>
      </c>
      <c r="B32" s="7">
        <v>9206</v>
      </c>
      <c r="C32" s="7">
        <v>4265</v>
      </c>
      <c r="D32" s="7">
        <v>4941</v>
      </c>
      <c r="E32" s="7">
        <v>10989</v>
      </c>
      <c r="F32" s="10">
        <f t="shared" si="0"/>
        <v>-1783</v>
      </c>
      <c r="G32" s="11">
        <f t="shared" si="1"/>
        <v>-16.225316225316224</v>
      </c>
      <c r="H32" s="7">
        <v>4429</v>
      </c>
      <c r="I32" s="7">
        <v>4977</v>
      </c>
      <c r="J32" s="10">
        <f t="shared" si="2"/>
        <v>-548</v>
      </c>
      <c r="K32" s="11">
        <f t="shared" si="3"/>
        <v>-11.01064898533253</v>
      </c>
    </row>
    <row r="33" spans="1:11" ht="19.5" customHeight="1" x14ac:dyDescent="0.4">
      <c r="A33" s="3" t="s">
        <v>36</v>
      </c>
      <c r="B33" s="7">
        <v>12460</v>
      </c>
      <c r="C33" s="7">
        <v>5878</v>
      </c>
      <c r="D33" s="7">
        <v>6582</v>
      </c>
      <c r="E33" s="7">
        <v>14604</v>
      </c>
      <c r="F33" s="10">
        <f t="shared" si="0"/>
        <v>-2144</v>
      </c>
      <c r="G33" s="11">
        <f t="shared" si="1"/>
        <v>-14.680909339906876</v>
      </c>
      <c r="H33" s="7">
        <v>6167</v>
      </c>
      <c r="I33" s="7">
        <v>6814</v>
      </c>
      <c r="J33" s="10">
        <f t="shared" si="2"/>
        <v>-647</v>
      </c>
      <c r="K33" s="11">
        <f t="shared" si="3"/>
        <v>-9.4951570296448491</v>
      </c>
    </row>
    <row r="34" spans="1:11" ht="19.5" customHeight="1" x14ac:dyDescent="0.4">
      <c r="A34" s="3" t="s">
        <v>37</v>
      </c>
      <c r="B34" s="7">
        <v>7297</v>
      </c>
      <c r="C34" s="7">
        <v>3437</v>
      </c>
      <c r="D34" s="7">
        <v>3860</v>
      </c>
      <c r="E34" s="7">
        <v>8079</v>
      </c>
      <c r="F34" s="10">
        <f t="shared" si="0"/>
        <v>-782</v>
      </c>
      <c r="G34" s="11">
        <f t="shared" si="1"/>
        <v>-9.6794157692783767</v>
      </c>
      <c r="H34" s="7">
        <v>3531</v>
      </c>
      <c r="I34" s="7">
        <v>3711</v>
      </c>
      <c r="J34" s="10">
        <f t="shared" si="2"/>
        <v>-180</v>
      </c>
      <c r="K34" s="11">
        <f t="shared" si="3"/>
        <v>-4.8504446240905414</v>
      </c>
    </row>
    <row r="35" spans="1:11" ht="19.5" customHeight="1" x14ac:dyDescent="0.4">
      <c r="A35" s="3" t="s">
        <v>38</v>
      </c>
      <c r="B35" s="7">
        <v>9640</v>
      </c>
      <c r="C35" s="7">
        <v>4470</v>
      </c>
      <c r="D35" s="7">
        <v>5170</v>
      </c>
      <c r="E35" s="7">
        <v>10321</v>
      </c>
      <c r="F35" s="10">
        <f t="shared" si="0"/>
        <v>-681</v>
      </c>
      <c r="G35" s="11">
        <f t="shared" si="1"/>
        <v>-6.5981978490456354</v>
      </c>
      <c r="H35" s="7">
        <v>4614</v>
      </c>
      <c r="I35" s="7">
        <v>4724</v>
      </c>
      <c r="J35" s="10">
        <f t="shared" si="2"/>
        <v>-110</v>
      </c>
      <c r="K35" s="11">
        <f t="shared" si="3"/>
        <v>-2.3285351397121086</v>
      </c>
    </row>
    <row r="36" spans="1:11" x14ac:dyDescent="0.4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</row>
  </sheetData>
  <mergeCells count="11">
    <mergeCell ref="B1:J1"/>
    <mergeCell ref="A2:A4"/>
    <mergeCell ref="B3:D3"/>
    <mergeCell ref="B2:G2"/>
    <mergeCell ref="H2:K2"/>
    <mergeCell ref="H3:H4"/>
    <mergeCell ref="I3:I4"/>
    <mergeCell ref="J3:J4"/>
    <mergeCell ref="K3:K4"/>
    <mergeCell ref="G3:G4"/>
    <mergeCell ref="F3:F4"/>
  </mergeCells>
  <phoneticPr fontId="1"/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県内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長井　隆  </cp:lastModifiedBy>
  <cp:lastPrinted>2021-11-30T05:44:49Z</cp:lastPrinted>
  <dcterms:created xsi:type="dcterms:W3CDTF">2021-06-25T00:56:55Z</dcterms:created>
  <dcterms:modified xsi:type="dcterms:W3CDTF">2026-10-01T01:46:49Z</dcterms:modified>
</cp:coreProperties>
</file>