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健康福祉総務課\高齢者支援課\006　広報・ホームぺ―ジ・Facebook\00　高齢化率(毎月更新)\02　ホームページ 掲載ファイル\"/>
    </mc:Choice>
  </mc:AlternateContent>
  <xr:revisionPtr revIDLastSave="0" documentId="13_ncr:1_{08D208D3-3339-4503-8BC7-0569B3CC6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8" sheetId="42" r:id="rId1"/>
    <sheet name="R8.7 " sheetId="41" r:id="rId2"/>
    <sheet name="R8.6" sheetId="40" r:id="rId3"/>
    <sheet name="R8.5" sheetId="39" r:id="rId4"/>
    <sheet name="R8.4" sheetId="38" r:id="rId5"/>
    <sheet name="R8.3" sheetId="37" r:id="rId6"/>
    <sheet name="R8.2" sheetId="35" r:id="rId7"/>
    <sheet name="R8.1" sheetId="33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2">'R8.6'!$A$1:$J$20</definedName>
    <definedName name="_xlnm.Print_Area" localSheetId="1">'R8.7 '!$A$1:$K$20</definedName>
    <definedName name="_xlnm.Print_Area" localSheetId="0">'R8.8'!$A$1:$K$20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42" l="1"/>
  <c r="H19" i="42"/>
  <c r="B20" i="42"/>
  <c r="B19" i="42"/>
  <c r="D20" i="42"/>
  <c r="D19" i="42"/>
  <c r="F20" i="42"/>
  <c r="F19" i="42"/>
  <c r="F10" i="42" l="1"/>
  <c r="D10" i="42"/>
  <c r="F4" i="42"/>
  <c r="B10" i="42"/>
  <c r="F9" i="42" l="1"/>
  <c r="D9" i="42"/>
  <c r="B9" i="42"/>
  <c r="C4" i="42"/>
  <c r="D4" i="42" s="1"/>
  <c r="J19" i="41"/>
  <c r="F20" i="41"/>
  <c r="D20" i="41"/>
  <c r="B20" i="41"/>
  <c r="F19" i="41"/>
  <c r="D19" i="41"/>
  <c r="B19" i="41"/>
  <c r="F4" i="41"/>
  <c r="D4" i="41"/>
  <c r="F10" i="41" l="1"/>
  <c r="D10" i="41"/>
  <c r="B10" i="41"/>
  <c r="F9" i="41"/>
  <c r="D9" i="41"/>
  <c r="B9" i="41"/>
  <c r="H19" i="41"/>
  <c r="C4" i="41"/>
  <c r="F20" i="40"/>
  <c r="D20" i="40"/>
  <c r="B20" i="40"/>
  <c r="B10" i="40" l="1"/>
  <c r="D4" i="40"/>
  <c r="F4" i="40"/>
  <c r="F10" i="40" l="1"/>
  <c r="D10" i="40"/>
  <c r="H19" i="40"/>
  <c r="J19" i="40"/>
  <c r="F19" i="40"/>
  <c r="D19" i="40"/>
  <c r="B19" i="40"/>
  <c r="B9" i="40"/>
  <c r="C4" i="40"/>
  <c r="F9" i="40"/>
  <c r="D9" i="40"/>
  <c r="F19" i="39"/>
  <c r="D19" i="39"/>
  <c r="B19" i="39"/>
  <c r="J19" i="39"/>
  <c r="H19" i="39"/>
  <c r="F10" i="39"/>
  <c r="F9" i="39"/>
  <c r="D10" i="39"/>
  <c r="D9" i="39"/>
  <c r="B10" i="39"/>
  <c r="B9" i="39"/>
  <c r="C4" i="39"/>
  <c r="F4" i="39" s="1"/>
  <c r="D4" i="39" l="1"/>
  <c r="F10" i="38" l="1"/>
  <c r="D10" i="38"/>
  <c r="B10" i="38"/>
  <c r="J19" i="38" l="1"/>
  <c r="H19" i="38"/>
  <c r="F19" i="38"/>
  <c r="D19" i="38"/>
  <c r="B19" i="38"/>
  <c r="F9" i="38"/>
  <c r="D9" i="38"/>
  <c r="B9" i="38"/>
  <c r="C4" i="38"/>
  <c r="F4" i="38" s="1"/>
  <c r="J18" i="37"/>
  <c r="H18" i="37"/>
  <c r="F18" i="37"/>
  <c r="D18" i="37"/>
  <c r="B18" i="37"/>
  <c r="F9" i="37"/>
  <c r="D9" i="37"/>
  <c r="B9" i="37"/>
  <c r="D4" i="37"/>
  <c r="C4" i="37"/>
  <c r="D4" i="35"/>
  <c r="J18" i="35"/>
  <c r="H18" i="35"/>
  <c r="F18" i="35"/>
  <c r="D18" i="35"/>
  <c r="B18" i="35"/>
  <c r="F9" i="35"/>
  <c r="D9" i="35"/>
  <c r="B9" i="35"/>
  <c r="C4" i="35"/>
  <c r="J18" i="33"/>
  <c r="H18" i="33"/>
  <c r="F18" i="33"/>
  <c r="D18" i="33"/>
  <c r="B18" i="33"/>
  <c r="D4" i="33"/>
  <c r="F9" i="33"/>
  <c r="D9" i="33"/>
  <c r="B9" i="33"/>
  <c r="D4" i="38" l="1"/>
  <c r="C4" i="33"/>
</calcChain>
</file>

<file path=xl/sharedStrings.xml><?xml version="1.0" encoding="utf-8"?>
<sst xmlns="http://schemas.openxmlformats.org/spreadsheetml/2006/main" count="192" uniqueCount="22">
  <si>
    <t>65歳以上人数</t>
    <rPh sb="2" eb="3">
      <t>サイ</t>
    </rPh>
    <rPh sb="3" eb="5">
      <t>イジョウ</t>
    </rPh>
    <rPh sb="5" eb="7">
      <t>ニンズウ</t>
    </rPh>
    <phoneticPr fontId="1"/>
  </si>
  <si>
    <t>総人口</t>
    <rPh sb="0" eb="3">
      <t>ソウジンコウ</t>
    </rPh>
    <phoneticPr fontId="1"/>
  </si>
  <si>
    <t>100歳以上人数</t>
    <rPh sb="3" eb="4">
      <t>サイ</t>
    </rPh>
    <rPh sb="4" eb="6">
      <t>イジョウ</t>
    </rPh>
    <rPh sb="6" eb="8">
      <t>ニンズウ</t>
    </rPh>
    <phoneticPr fontId="1"/>
  </si>
  <si>
    <t>最高齢</t>
    <rPh sb="0" eb="3">
      <t>サイコウレイ</t>
    </rPh>
    <phoneticPr fontId="1"/>
  </si>
  <si>
    <t>合計</t>
    <rPh sb="0" eb="2">
      <t>ゴウケイ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</si>
  <si>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</si>
  <si>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</si>
  <si>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●100歳以上人数と最高齢</t>
    <rPh sb="4" eb="5">
      <t>サイ</t>
    </rPh>
    <rPh sb="5" eb="7">
      <t>イジョウ</t>
    </rPh>
    <rPh sb="7" eb="9">
      <t>ニンズウ</t>
    </rPh>
    <rPh sb="10" eb="12">
      <t>サイコウ</t>
    </rPh>
    <phoneticPr fontId="1"/>
  </si>
  <si>
    <t>●高齢化率</t>
    <phoneticPr fontId="1"/>
  </si>
  <si>
    <t>(前月比)</t>
    <rPh sb="1" eb="4">
      <t>ゼンゲツヒ</t>
    </rPh>
    <phoneticPr fontId="1"/>
  </si>
  <si>
    <t>75歳以上人数</t>
    <rPh sb="2" eb="3">
      <t>サイ</t>
    </rPh>
    <rPh sb="3" eb="5">
      <t>イジョウ</t>
    </rPh>
    <rPh sb="5" eb="7">
      <t>ニンズウ</t>
    </rPh>
    <phoneticPr fontId="1"/>
  </si>
  <si>
    <t>令和8年1月1日現在の住民基本台帳より作成しています。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</si>
  <si>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令和8年2月1日現在の住民基本台帳より作成しています。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</si>
  <si>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令和8年3月1日現在の住民基本台帳より作成しています。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</si>
  <si>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令和8年4月1日現在の住民基本台帳より作成しています。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</si>
  <si>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(前年比)</t>
    <rPh sb="1" eb="4">
      <t>ゼンネンヒ</t>
    </rPh>
    <phoneticPr fontId="1"/>
  </si>
  <si>
    <t>令和8年5月1日現在の住民基本台帳より作成しています。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</si>
  <si>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令和8年6月1日現在の住民基本台帳より作成しています。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</si>
  <si>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(前年比)</t>
    <rPh sb="2" eb="3">
      <t>ネン</t>
    </rPh>
    <phoneticPr fontId="1"/>
  </si>
  <si>
    <t>(前年比)</t>
    <rPh sb="1" eb="4">
      <t>ゼンネンヒ</t>
    </rPh>
    <phoneticPr fontId="1"/>
  </si>
  <si>
    <t>令和8年7月1日現在の住民基本台帳より作成しています。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</si>
  <si>
    <t>令和8年8月1日現在の住民基本台帳より作成しています。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ジュウミン</t>
    </rPh>
    <rPh sb="13" eb="15">
      <t>キホン</t>
    </rPh>
    <rPh sb="15" eb="17">
      <t>ダイチョウ</t>
    </rPh>
    <rPh sb="19" eb="21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</si>
</sst>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人&quot;"/>
    <numFmt numFmtId="177" formatCode="#,##0&quot;歳&quot;"/>
    <numFmt numFmtId="178" formatCode="0.0%"/>
    <numFmt numFmtId="179" formatCode="\+#,##0&quot;人&quot;;\-#,##0&quot;人&quot;"/>
    <numFmt numFmtId="180" formatCode="\(&quot;前&quot;&quot;月&quot;&quot;比&quot;\)\+0.0%;\(&quot;前&quot;&quot;月&quot;&quot;比&quot;\)\-0.0%"/>
    <numFmt numFmtId="181" formatCode="\+#,##0&quot;歳&quot;;\-#,##0&quot;歳&quot;"/>
    <numFmt numFmtId="182" formatCode="\(&quot;前&quot;&quot;年&quot;&quot;比&quot;\)\+0.0%;\(&quot;前&quot;&quot;年&quot;&quot;比&quot;\)\-0.0%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center" vertical="center"/>
    </xf>
    <xf numFmtId="179" fontId="6" fillId="0" borderId="5" xfId="0" applyNumberFormat="1" applyFont="1" applyBorder="1" applyAlignment="1">
      <alignment horizontal="center" vertical="center"/>
    </xf>
    <xf numFmtId="181" fontId="6" fillId="0" borderId="5" xfId="0" applyNumberFormat="1" applyFont="1" applyBorder="1" applyAlignment="1">
      <alignment horizontal="center" vertical="center"/>
    </xf>
    <xf numFmtId="181" fontId="6" fillId="0" borderId="6" xfId="0" applyNumberFormat="1" applyFont="1" applyBorder="1" applyAlignment="1">
      <alignment horizontal="center" vertical="center"/>
    </xf>
    <xf numFmtId="182" fontId="2" fillId="0" borderId="0" xfId="0" applyNumberFormat="1" applyFont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179" fontId="6" fillId="0" borderId="29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179" fontId="6" fillId="0" borderId="3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179" fontId="6" fillId="0" borderId="33" xfId="0" applyNumberFormat="1" applyFont="1" applyBorder="1" applyAlignment="1">
      <alignment horizontal="center" vertical="center"/>
    </xf>
    <xf numFmtId="179" fontId="6" fillId="0" borderId="32" xfId="0" applyNumberFormat="1" applyFont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77" fontId="8" fillId="0" borderId="19" xfId="0" applyNumberFormat="1" applyFont="1" applyFill="1" applyBorder="1" applyAlignment="1">
      <alignment horizontal="center" vertical="center"/>
    </xf>
    <xf numFmtId="177" fontId="8" fillId="0" borderId="20" xfId="0" applyNumberFormat="1" applyFont="1" applyFill="1" applyBorder="1" applyAlignment="1">
      <alignment horizontal="center" vertical="center"/>
    </xf>
    <xf numFmtId="177" fontId="8" fillId="0" borderId="17" xfId="0" applyNumberFormat="1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>
      <alignment horizontal="center" vertical="center"/>
    </xf>
    <xf numFmtId="177" fontId="8" fillId="0" borderId="2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7" fillId="0" borderId="23" xfId="1" applyNumberFormat="1" applyFont="1" applyFill="1" applyBorder="1" applyAlignment="1">
      <alignment horizontal="center" vertical="center"/>
    </xf>
    <xf numFmtId="176" fontId="7" fillId="0" borderId="17" xfId="1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center" vertical="center"/>
    </xf>
    <xf numFmtId="176" fontId="7" fillId="0" borderId="22" xfId="1" applyNumberFormat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horizontal="center" vertical="center"/>
    </xf>
    <xf numFmtId="176" fontId="7" fillId="0" borderId="21" xfId="1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80" fontId="2" fillId="0" borderId="5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2%2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1%20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7.12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7.12%20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7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0581;&#24247;&#31119;&#31049;&#32207;&#21209;&#35506;\&#39640;&#40802;&#32773;&#25903;&#25588;&#35506;\006&#12288;&#24195;&#22577;&#12539;&#12507;&#12540;&#12512;&#12410;&#8213;&#12472;&#12539;Facebook\00&#12288;&#39640;&#40802;&#21270;&#29575;(&#27598;&#26376;&#26356;&#26032;)\02&#12288;&#12507;&#12540;&#12512;&#12506;&#12540;&#12472;%20&#25522;&#36617;&#12501;&#12449;&#12452;&#12523;\&#20196;&#21644;7&#24180;&#20998;%20.xlsx" TargetMode="External"/><Relationship Id="rId1" Type="http://schemas.openxmlformats.org/officeDocument/2006/relationships/externalLinkPath" Target="&#20196;&#21644;7&#24180;&#20998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5%2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4%2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3%2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8.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6"/>
      <sheetName val="R8.5"/>
      <sheetName val="R8.4"/>
      <sheetName val="R8.3"/>
      <sheetName val="R8.2"/>
      <sheetName val="R8.1"/>
    </sheetNames>
    <sheetDataSet>
      <sheetData sheetId="0">
        <row r="4">
          <cell r="C4">
            <v>0.31552936580283891</v>
          </cell>
        </row>
        <row r="7">
          <cell r="A7">
            <v>48459</v>
          </cell>
          <cell r="C7">
            <v>28596</v>
          </cell>
          <cell r="E7">
            <v>153580</v>
          </cell>
        </row>
        <row r="17">
          <cell r="A17">
            <v>150</v>
          </cell>
          <cell r="C17">
            <v>19</v>
          </cell>
          <cell r="E17">
            <v>131</v>
          </cell>
          <cell r="I17">
            <v>108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1"/>
      <sheetName val="R8.2"/>
    </sheetNames>
    <sheetDataSet>
      <sheetData sheetId="0"/>
      <sheetData sheetId="1">
        <row r="7">
          <cell r="A7">
            <v>48444</v>
          </cell>
          <cell r="C7">
            <v>28476</v>
          </cell>
          <cell r="E7">
            <v>154314</v>
          </cell>
        </row>
        <row r="16">
          <cell r="C16">
            <v>15</v>
          </cell>
          <cell r="E16">
            <v>120</v>
          </cell>
          <cell r="G16">
            <v>103</v>
          </cell>
          <cell r="I16">
            <v>107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1"/>
    </sheetNames>
    <sheetDataSet>
      <sheetData sheetId="0">
        <row r="4">
          <cell r="C4">
            <v>0.31355570224828178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1"/>
      <sheetName val="R8.1  "/>
    </sheetNames>
    <sheetDataSet>
      <sheetData sheetId="0">
        <row r="7">
          <cell r="A7">
            <v>48450</v>
          </cell>
          <cell r="C7">
            <v>28374</v>
          </cell>
          <cell r="E7">
            <v>154518</v>
          </cell>
        </row>
        <row r="16">
          <cell r="A16">
            <v>131</v>
          </cell>
          <cell r="C16">
            <v>12</v>
          </cell>
          <cell r="E16">
            <v>119</v>
          </cell>
          <cell r="G16">
            <v>103</v>
          </cell>
          <cell r="I16">
            <v>107</v>
          </cell>
        </row>
      </sheetData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7.12  "/>
      <sheetName val="R7.11 "/>
      <sheetName val="R7.10"/>
      <sheetName val="R7.9"/>
      <sheetName val="R7.8"/>
      <sheetName val="R7.7"/>
      <sheetName val="R7.6"/>
      <sheetName val="R7.5"/>
      <sheetName val="R7.4 "/>
      <sheetName val="R7.3"/>
      <sheetName val="R7.2"/>
      <sheetName val="R7.1"/>
    </sheetNames>
    <sheetDataSet>
      <sheetData sheetId="0">
        <row r="4">
          <cell r="C4">
            <v>0.31363950923895823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7.12  "/>
      <sheetName val="R7.11 "/>
      <sheetName val="R7.10"/>
      <sheetName val="R7.9"/>
      <sheetName val="R7.8"/>
      <sheetName val="R7.7"/>
      <sheetName val="R7.6"/>
      <sheetName val="R7.5"/>
      <sheetName val="R7.4 "/>
      <sheetName val="R7.3"/>
      <sheetName val="R7.2"/>
      <sheetName val="R7.1"/>
      <sheetName val="R7.12"/>
      <sheetName val="R7.12 "/>
    </sheetNames>
    <sheetDataSet>
      <sheetData sheetId="0">
        <row r="7">
          <cell r="A7">
            <v>48494</v>
          </cell>
          <cell r="C7">
            <v>28336</v>
          </cell>
          <cell r="E7">
            <v>154617</v>
          </cell>
        </row>
        <row r="16">
          <cell r="A16">
            <v>132</v>
          </cell>
          <cell r="C16">
            <v>13</v>
          </cell>
          <cell r="E16">
            <v>119</v>
          </cell>
          <cell r="G16">
            <v>103</v>
          </cell>
          <cell r="I16">
            <v>107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7 "/>
      <sheetName val="R8.6"/>
      <sheetName val="R8.5"/>
      <sheetName val="R8.4"/>
      <sheetName val="R8.3"/>
      <sheetName val="R8.2"/>
      <sheetName val="R8.1"/>
      <sheetName val="R8.7"/>
    </sheetNames>
    <sheetDataSet>
      <sheetData sheetId="0">
        <row r="4">
          <cell r="C4">
            <v>0.31558444942414926</v>
          </cell>
        </row>
        <row r="7">
          <cell r="A7">
            <v>48446</v>
          </cell>
          <cell r="C7">
            <v>28610</v>
          </cell>
          <cell r="E7">
            <v>153512</v>
          </cell>
        </row>
        <row r="17">
          <cell r="A17">
            <v>153</v>
          </cell>
          <cell r="C17">
            <v>19</v>
          </cell>
          <cell r="E17">
            <v>134</v>
          </cell>
          <cell r="G17">
            <v>103</v>
          </cell>
          <cell r="I17">
            <v>108</v>
          </cell>
        </row>
      </sheetData>
      <sheetData sheetId="1"/>
      <sheetData sheetId="2">
        <row r="17">
          <cell r="G17">
            <v>103</v>
          </cell>
        </row>
      </sheetData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7.12  "/>
      <sheetName val="R7.11 "/>
      <sheetName val="R7.10"/>
      <sheetName val="R7.9"/>
      <sheetName val="R7.8"/>
      <sheetName val="R7.7"/>
      <sheetName val="R7.6"/>
      <sheetName val="R7.5"/>
      <sheetName val="R7.4 "/>
      <sheetName val="R7.3"/>
      <sheetName val="R7.2"/>
      <sheetName val="R7.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>
            <v>0.31280777049920938</v>
          </cell>
        </row>
        <row r="7">
          <cell r="A7">
            <v>48468</v>
          </cell>
          <cell r="C7">
            <v>28122</v>
          </cell>
          <cell r="E7">
            <v>154945</v>
          </cell>
        </row>
        <row r="16">
          <cell r="A16">
            <v>130</v>
          </cell>
          <cell r="C16">
            <v>14</v>
          </cell>
          <cell r="E16">
            <v>116</v>
          </cell>
        </row>
      </sheetData>
      <sheetData sheetId="5">
        <row r="7">
          <cell r="A7">
            <v>48471</v>
          </cell>
          <cell r="C7">
            <v>28095</v>
          </cell>
          <cell r="E7">
            <v>155078</v>
          </cell>
        </row>
        <row r="16">
          <cell r="A16">
            <v>133</v>
          </cell>
          <cell r="C16">
            <v>14</v>
          </cell>
          <cell r="E16">
            <v>119</v>
          </cell>
        </row>
      </sheetData>
      <sheetData sheetId="6">
        <row r="4">
          <cell r="C4">
            <v>0.31257978414761517</v>
          </cell>
        </row>
        <row r="7">
          <cell r="A7">
            <v>48483</v>
          </cell>
          <cell r="C7">
            <v>28062</v>
          </cell>
          <cell r="E7">
            <v>155106</v>
          </cell>
        </row>
        <row r="16">
          <cell r="A16">
            <v>132</v>
          </cell>
          <cell r="C16">
            <v>15</v>
          </cell>
          <cell r="E16">
            <v>117</v>
          </cell>
        </row>
      </sheetData>
      <sheetData sheetId="7">
        <row r="4">
          <cell r="C4">
            <v>0.31248630746033995</v>
          </cell>
        </row>
        <row r="7">
          <cell r="A7">
            <v>48496</v>
          </cell>
          <cell r="C7">
            <v>28028</v>
          </cell>
          <cell r="E7">
            <v>155194</v>
          </cell>
        </row>
      </sheetData>
      <sheetData sheetId="8">
        <row r="4">
          <cell r="C4">
            <v>0.3119620428370018</v>
          </cell>
        </row>
        <row r="7">
          <cell r="A7">
            <v>48458</v>
          </cell>
          <cell r="C7">
            <v>27982</v>
          </cell>
          <cell r="E7">
            <v>155333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5"/>
      <sheetName val="R8.4"/>
      <sheetName val="R8.3"/>
      <sheetName val="R8.2"/>
      <sheetName val="R8.1"/>
    </sheetNames>
    <sheetDataSet>
      <sheetData sheetId="0">
        <row r="17">
          <cell r="G17">
            <v>103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6"/>
      <sheetName val="R8.5"/>
      <sheetName val="R8.4"/>
      <sheetName val="R8.3"/>
      <sheetName val="R8.2"/>
      <sheetName val="R8.1"/>
    </sheetNames>
    <sheetDataSet>
      <sheetData sheetId="0"/>
      <sheetData sheetId="1">
        <row r="4">
          <cell r="C4">
            <v>0.31526449346086277</v>
          </cell>
        </row>
        <row r="7">
          <cell r="A7">
            <v>48453</v>
          </cell>
          <cell r="C7">
            <v>28538</v>
          </cell>
          <cell r="E7">
            <v>153690</v>
          </cell>
        </row>
        <row r="17">
          <cell r="A17">
            <v>148</v>
          </cell>
          <cell r="C17">
            <v>17</v>
          </cell>
          <cell r="E17">
            <v>131</v>
          </cell>
          <cell r="I17">
            <v>107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5"/>
      <sheetName val="R8.4"/>
      <sheetName val="R8.3"/>
      <sheetName val="R8.2"/>
      <sheetName val="R8.1"/>
    </sheetNames>
    <sheetDataSet>
      <sheetData sheetId="0"/>
      <sheetData sheetId="1">
        <row r="4">
          <cell r="C4">
            <v>0.31500890755646871</v>
          </cell>
        </row>
        <row r="17">
          <cell r="A17">
            <v>142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5"/>
      <sheetName val="R8.4"/>
      <sheetName val="R8.3"/>
      <sheetName val="R8.2"/>
      <sheetName val="R8.1"/>
    </sheetNames>
    <sheetDataSet>
      <sheetData sheetId="0"/>
      <sheetData sheetId="1">
        <row r="7">
          <cell r="A7">
            <v>48449</v>
          </cell>
          <cell r="C7">
            <v>28528</v>
          </cell>
          <cell r="E7">
            <v>153802</v>
          </cell>
        </row>
        <row r="17">
          <cell r="C17">
            <v>17</v>
          </cell>
          <cell r="E17">
            <v>125</v>
          </cell>
          <cell r="G17">
            <v>103</v>
          </cell>
          <cell r="I17">
            <v>107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1"/>
      <sheetName val="R8.2"/>
      <sheetName val="R8.3"/>
    </sheetNames>
    <sheetDataSet>
      <sheetData sheetId="0"/>
      <sheetData sheetId="1"/>
      <sheetData sheetId="2">
        <row r="4">
          <cell r="C4">
            <v>0.3143433373972141</v>
          </cell>
        </row>
        <row r="16">
          <cell r="A16">
            <v>141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4"/>
      <sheetName val="R8.3"/>
      <sheetName val="R8.2"/>
      <sheetName val="R8.1"/>
    </sheetNames>
    <sheetDataSet>
      <sheetData sheetId="0"/>
      <sheetData sheetId="1">
        <row r="7">
          <cell r="A7">
            <v>48473</v>
          </cell>
          <cell r="C7">
            <v>28526</v>
          </cell>
          <cell r="E7">
            <v>154204</v>
          </cell>
        </row>
        <row r="16">
          <cell r="C16">
            <v>16</v>
          </cell>
          <cell r="E16">
            <v>125</v>
          </cell>
          <cell r="G16">
            <v>103</v>
          </cell>
          <cell r="I16">
            <v>107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8.1"/>
      <sheetName val="R8.2"/>
    </sheetNames>
    <sheetDataSet>
      <sheetData sheetId="0"/>
      <sheetData sheetId="1">
        <row r="4">
          <cell r="C4">
            <v>0.31393133481084023</v>
          </cell>
        </row>
        <row r="16">
          <cell r="A16">
            <v>135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8CC9-3679-48A2-BB39-DF51D2E7FB37}">
  <dimension ref="A1:L21"/>
  <sheetViews>
    <sheetView tabSelected="1" view="pageBreakPreview" topLeftCell="A6" zoomScale="115" zoomScaleNormal="100" zoomScaleSheetLayoutView="115" workbookViewId="0">
      <selection activeCell="J20" sqref="J20"/>
    </sheetView>
  </sheetViews>
  <sheetFormatPr defaultRowHeight="18.75" x14ac:dyDescent="0.4"/>
  <cols>
    <col min="2" max="4" width="9" customWidth="1"/>
    <col min="5" max="5" width="8.25" customWidth="1"/>
    <col min="6" max="6" width="13.25" customWidth="1"/>
    <col min="10" max="10" width="9" customWidth="1"/>
  </cols>
  <sheetData>
    <row r="1" spans="1:12" ht="18.75" customHeight="1" x14ac:dyDescent="0.4">
      <c r="A1" s="66" t="s">
        <v>21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0.31560771230671991</v>
      </c>
      <c r="D4" s="67">
        <f>C4-'[15]R8.7 '!C4</f>
        <v>2.3262882570651566E-5</v>
      </c>
      <c r="E4" s="67"/>
      <c r="F4" s="11">
        <f>C4-'[2]R7.8'!$C$4</f>
        <v>2.7999418075105309E-3</v>
      </c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48436</v>
      </c>
      <c r="B7" s="57"/>
      <c r="C7" s="60">
        <v>28661</v>
      </c>
      <c r="D7" s="60"/>
      <c r="E7" s="62">
        <v>153469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12" t="s">
        <v>9</v>
      </c>
      <c r="B9" s="13">
        <f>A7-'[15]R8.7 '!A7</f>
        <v>-10</v>
      </c>
      <c r="C9" s="14" t="s">
        <v>9</v>
      </c>
      <c r="D9" s="13">
        <f>C7-'[15]R8.7 '!C7</f>
        <v>51</v>
      </c>
      <c r="E9" s="14" t="s">
        <v>9</v>
      </c>
      <c r="F9" s="13">
        <f>E7-'[15]R8.7 '!E7</f>
        <v>-43</v>
      </c>
      <c r="G9" s="2"/>
      <c r="H9" s="2"/>
      <c r="I9" s="2"/>
      <c r="J9" s="1"/>
      <c r="K9" s="1"/>
      <c r="L9" s="1"/>
    </row>
    <row r="10" spans="1:12" ht="19.5" thickBot="1" x14ac:dyDescent="0.45">
      <c r="A10" s="15" t="s">
        <v>15</v>
      </c>
      <c r="B10" s="17">
        <f>A7-'[2]R7.8'!$A$7</f>
        <v>-32</v>
      </c>
      <c r="C10" s="16" t="s">
        <v>15</v>
      </c>
      <c r="D10" s="18">
        <f>C7-'[2]R7.8'!$C$7</f>
        <v>539</v>
      </c>
      <c r="E10" s="16" t="s">
        <v>15</v>
      </c>
      <c r="F10" s="17">
        <f>E7-'[2]R7.8'!$E$7</f>
        <v>-1476</v>
      </c>
      <c r="G10" s="1"/>
      <c r="H10" s="1"/>
      <c r="I10" s="1"/>
      <c r="J10" s="1"/>
    </row>
    <row r="11" spans="1:12" x14ac:dyDescent="0.4">
      <c r="A11" s="19"/>
      <c r="B11" s="20"/>
      <c r="C11" s="19"/>
      <c r="D11" s="21"/>
      <c r="E11" s="19"/>
      <c r="F11" s="20"/>
      <c r="G11" s="1"/>
      <c r="H11" s="1"/>
      <c r="I11" s="1"/>
      <c r="J11" s="1"/>
    </row>
    <row r="12" spans="1:12" ht="19.5" thickBot="1" x14ac:dyDescent="0.45">
      <c r="A12" s="3" t="s">
        <v>7</v>
      </c>
      <c r="B12" s="3"/>
      <c r="C12" s="3"/>
      <c r="D12" s="3"/>
      <c r="E12" s="3"/>
      <c r="F12" s="1"/>
      <c r="G12" s="1"/>
      <c r="H12" s="1"/>
      <c r="I12" s="1"/>
      <c r="J12" s="1"/>
    </row>
    <row r="13" spans="1:12" ht="19.5" thickTop="1" x14ac:dyDescent="0.4">
      <c r="A13" s="40" t="s">
        <v>2</v>
      </c>
      <c r="B13" s="41"/>
      <c r="C13" s="41"/>
      <c r="D13" s="41"/>
      <c r="E13" s="41"/>
      <c r="F13" s="42"/>
      <c r="G13" s="46" t="s">
        <v>3</v>
      </c>
      <c r="H13" s="41"/>
      <c r="I13" s="41"/>
      <c r="J13" s="47"/>
    </row>
    <row r="14" spans="1:12" ht="19.5" thickBot="1" x14ac:dyDescent="0.45">
      <c r="A14" s="43"/>
      <c r="B14" s="44"/>
      <c r="C14" s="44"/>
      <c r="D14" s="44"/>
      <c r="E14" s="44"/>
      <c r="F14" s="45"/>
      <c r="G14" s="48"/>
      <c r="H14" s="44"/>
      <c r="I14" s="44"/>
      <c r="J14" s="49"/>
    </row>
    <row r="15" spans="1:12" ht="20.25" thickTop="1" thickBot="1" x14ac:dyDescent="0.45">
      <c r="A15" s="50" t="s">
        <v>4</v>
      </c>
      <c r="B15" s="51"/>
      <c r="C15" s="51" t="s">
        <v>5</v>
      </c>
      <c r="D15" s="51"/>
      <c r="E15" s="51" t="s">
        <v>6</v>
      </c>
      <c r="F15" s="51"/>
      <c r="G15" s="51" t="s">
        <v>5</v>
      </c>
      <c r="H15" s="51"/>
      <c r="I15" s="51" t="s">
        <v>6</v>
      </c>
      <c r="J15" s="54"/>
    </row>
    <row r="16" spans="1:12" ht="19.5" thickBo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5"/>
    </row>
    <row r="17" spans="1:10" ht="19.5" thickBot="1" x14ac:dyDescent="0.45">
      <c r="A17" s="28">
        <v>150</v>
      </c>
      <c r="B17" s="29"/>
      <c r="C17" s="32">
        <v>18</v>
      </c>
      <c r="D17" s="29"/>
      <c r="E17" s="32">
        <v>132</v>
      </c>
      <c r="F17" s="29"/>
      <c r="G17" s="34">
        <v>104</v>
      </c>
      <c r="H17" s="35"/>
      <c r="I17" s="34">
        <v>108</v>
      </c>
      <c r="J17" s="38"/>
    </row>
    <row r="18" spans="1:10" x14ac:dyDescent="0.4">
      <c r="A18" s="30"/>
      <c r="B18" s="31"/>
      <c r="C18" s="33"/>
      <c r="D18" s="31"/>
      <c r="E18" s="33"/>
      <c r="F18" s="31"/>
      <c r="G18" s="36"/>
      <c r="H18" s="37"/>
      <c r="I18" s="36"/>
      <c r="J18" s="39"/>
    </row>
    <row r="19" spans="1:10" ht="19.5" thickBot="1" x14ac:dyDescent="0.45">
      <c r="A19" s="5" t="s">
        <v>9</v>
      </c>
      <c r="B19" s="8">
        <f>A17-'[15]R8.7 '!A17</f>
        <v>-3</v>
      </c>
      <c r="C19" s="6" t="s">
        <v>9</v>
      </c>
      <c r="D19" s="8">
        <f>C17-'[15]R8.7 '!C17</f>
        <v>-1</v>
      </c>
      <c r="E19" s="6" t="s">
        <v>9</v>
      </c>
      <c r="F19" s="8">
        <f>E17-'[15]R8.7 '!E17</f>
        <v>-2</v>
      </c>
      <c r="G19" s="6" t="s">
        <v>9</v>
      </c>
      <c r="H19" s="9">
        <f>G17-'[15]R8.7 '!G17</f>
        <v>1</v>
      </c>
      <c r="I19" s="6" t="s">
        <v>9</v>
      </c>
      <c r="J19" s="10">
        <f>I17-'[15]R8.7 '!I17</f>
        <v>0</v>
      </c>
    </row>
    <row r="20" spans="1:10" ht="20.25" thickTop="1" thickBot="1" x14ac:dyDescent="0.45">
      <c r="A20" s="22" t="s">
        <v>18</v>
      </c>
      <c r="B20" s="26">
        <f>A17-'[2]R7.8'!$A$16</f>
        <v>20</v>
      </c>
      <c r="C20" s="23" t="s">
        <v>15</v>
      </c>
      <c r="D20" s="26">
        <f>C17-'[2]R7.8'!$C$16</f>
        <v>4</v>
      </c>
      <c r="E20" s="23" t="s">
        <v>15</v>
      </c>
      <c r="F20" s="27">
        <f>E17-'[2]R7.8'!$E$16</f>
        <v>16</v>
      </c>
      <c r="G20" s="24"/>
      <c r="H20" s="25"/>
      <c r="I20" s="25"/>
      <c r="J20" s="25"/>
    </row>
    <row r="21" spans="1:10" ht="19.5" thickTop="1" x14ac:dyDescent="0.4"/>
  </sheetData>
  <mergeCells count="20">
    <mergeCell ref="A17:B18"/>
    <mergeCell ref="C17:D18"/>
    <mergeCell ref="E17:F18"/>
    <mergeCell ref="G17:H18"/>
    <mergeCell ref="I17:J18"/>
    <mergeCell ref="A13:F14"/>
    <mergeCell ref="G13:J14"/>
    <mergeCell ref="A15:B16"/>
    <mergeCell ref="C15:D16"/>
    <mergeCell ref="E15:F16"/>
    <mergeCell ref="G15:H16"/>
    <mergeCell ref="I15:J16"/>
    <mergeCell ref="A1:J2"/>
    <mergeCell ref="D4:E4"/>
    <mergeCell ref="A5:B6"/>
    <mergeCell ref="C5:D6"/>
    <mergeCell ref="E5:F6"/>
    <mergeCell ref="A7:B8"/>
    <mergeCell ref="C7:D8"/>
    <mergeCell ref="E7:F8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4189-97AD-4793-80F7-7CB979C5800D}">
  <dimension ref="A1:L21"/>
  <sheetViews>
    <sheetView view="pageBreakPreview" zoomScale="115" zoomScaleNormal="100" zoomScaleSheetLayoutView="115" workbookViewId="0">
      <selection sqref="A1:J2"/>
    </sheetView>
  </sheetViews>
  <sheetFormatPr defaultRowHeight="18.75" x14ac:dyDescent="0.4"/>
  <cols>
    <col min="2" max="4" width="9" customWidth="1"/>
    <col min="5" max="5" width="8.25" customWidth="1"/>
    <col min="6" max="6" width="13.25" customWidth="1"/>
    <col min="10" max="10" width="9" customWidth="1"/>
  </cols>
  <sheetData>
    <row r="1" spans="1:12" ht="18.75" customHeight="1" x14ac:dyDescent="0.4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0.31558444942414926</v>
      </c>
      <c r="D4" s="67">
        <f>C4-'[1]R8.6'!C4</f>
        <v>5.508362131034783E-5</v>
      </c>
      <c r="E4" s="67"/>
      <c r="F4" s="11">
        <f>C4-'[2]R7.6'!$C$4</f>
        <v>3.0046652765340909E-3</v>
      </c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48446</v>
      </c>
      <c r="B7" s="57"/>
      <c r="C7" s="60">
        <v>28610</v>
      </c>
      <c r="D7" s="60"/>
      <c r="E7" s="62">
        <v>153512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12" t="s">
        <v>9</v>
      </c>
      <c r="B9" s="13">
        <f>A7-'[1]R8.6'!A7</f>
        <v>-13</v>
      </c>
      <c r="C9" s="14" t="s">
        <v>9</v>
      </c>
      <c r="D9" s="13">
        <f>C7-'[1]R8.6'!C7</f>
        <v>14</v>
      </c>
      <c r="E9" s="14" t="s">
        <v>9</v>
      </c>
      <c r="F9" s="13">
        <f>E7-'[1]R8.6'!E7</f>
        <v>-68</v>
      </c>
      <c r="G9" s="2"/>
      <c r="H9" s="2"/>
      <c r="I9" s="2"/>
      <c r="J9" s="1"/>
      <c r="K9" s="1"/>
      <c r="L9" s="1"/>
    </row>
    <row r="10" spans="1:12" ht="19.5" thickBot="1" x14ac:dyDescent="0.45">
      <c r="A10" s="15" t="s">
        <v>15</v>
      </c>
      <c r="B10" s="17">
        <f>A7-'[2]R7.7'!$A$7</f>
        <v>-25</v>
      </c>
      <c r="C10" s="16" t="s">
        <v>15</v>
      </c>
      <c r="D10" s="18">
        <f>C7-'[2]R7.7'!$C$7</f>
        <v>515</v>
      </c>
      <c r="E10" s="16" t="s">
        <v>15</v>
      </c>
      <c r="F10" s="17">
        <f>E7-'[2]R7.7'!$E$7</f>
        <v>-1566</v>
      </c>
      <c r="G10" s="1"/>
      <c r="H10" s="1"/>
      <c r="I10" s="1"/>
      <c r="J10" s="1"/>
    </row>
    <row r="11" spans="1:12" x14ac:dyDescent="0.4">
      <c r="A11" s="19"/>
      <c r="B11" s="20"/>
      <c r="C11" s="19"/>
      <c r="D11" s="21"/>
      <c r="E11" s="19"/>
      <c r="F11" s="20"/>
      <c r="G11" s="1"/>
      <c r="H11" s="1"/>
      <c r="I11" s="1"/>
      <c r="J11" s="1"/>
    </row>
    <row r="12" spans="1:12" ht="19.5" thickBot="1" x14ac:dyDescent="0.45">
      <c r="A12" s="3" t="s">
        <v>7</v>
      </c>
      <c r="B12" s="3"/>
      <c r="C12" s="3"/>
      <c r="D12" s="3"/>
      <c r="E12" s="3"/>
      <c r="F12" s="1"/>
      <c r="G12" s="1"/>
      <c r="H12" s="1"/>
      <c r="I12" s="1"/>
      <c r="J12" s="1"/>
    </row>
    <row r="13" spans="1:12" ht="19.5" thickTop="1" x14ac:dyDescent="0.4">
      <c r="A13" s="40" t="s">
        <v>2</v>
      </c>
      <c r="B13" s="41"/>
      <c r="C13" s="41"/>
      <c r="D13" s="41"/>
      <c r="E13" s="41"/>
      <c r="F13" s="42"/>
      <c r="G13" s="46" t="s">
        <v>3</v>
      </c>
      <c r="H13" s="41"/>
      <c r="I13" s="41"/>
      <c r="J13" s="47"/>
    </row>
    <row r="14" spans="1:12" ht="19.5" thickBot="1" x14ac:dyDescent="0.45">
      <c r="A14" s="43"/>
      <c r="B14" s="44"/>
      <c r="C14" s="44"/>
      <c r="D14" s="44"/>
      <c r="E14" s="44"/>
      <c r="F14" s="45"/>
      <c r="G14" s="48"/>
      <c r="H14" s="44"/>
      <c r="I14" s="44"/>
      <c r="J14" s="49"/>
    </row>
    <row r="15" spans="1:12" ht="20.25" thickTop="1" thickBot="1" x14ac:dyDescent="0.45">
      <c r="A15" s="50" t="s">
        <v>4</v>
      </c>
      <c r="B15" s="51"/>
      <c r="C15" s="51" t="s">
        <v>5</v>
      </c>
      <c r="D15" s="51"/>
      <c r="E15" s="51" t="s">
        <v>6</v>
      </c>
      <c r="F15" s="51"/>
      <c r="G15" s="51" t="s">
        <v>5</v>
      </c>
      <c r="H15" s="51"/>
      <c r="I15" s="51" t="s">
        <v>6</v>
      </c>
      <c r="J15" s="54"/>
    </row>
    <row r="16" spans="1:12" ht="19.5" thickBo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5"/>
    </row>
    <row r="17" spans="1:10" ht="19.5" thickBot="1" x14ac:dyDescent="0.45">
      <c r="A17" s="28">
        <v>153</v>
      </c>
      <c r="B17" s="29"/>
      <c r="C17" s="32">
        <v>19</v>
      </c>
      <c r="D17" s="29"/>
      <c r="E17" s="32">
        <v>134</v>
      </c>
      <c r="F17" s="29"/>
      <c r="G17" s="34">
        <v>103</v>
      </c>
      <c r="H17" s="35"/>
      <c r="I17" s="34">
        <v>108</v>
      </c>
      <c r="J17" s="38"/>
    </row>
    <row r="18" spans="1:10" x14ac:dyDescent="0.4">
      <c r="A18" s="30"/>
      <c r="B18" s="31"/>
      <c r="C18" s="33"/>
      <c r="D18" s="31"/>
      <c r="E18" s="33"/>
      <c r="F18" s="31"/>
      <c r="G18" s="36"/>
      <c r="H18" s="37"/>
      <c r="I18" s="36"/>
      <c r="J18" s="39"/>
    </row>
    <row r="19" spans="1:10" ht="19.5" thickBot="1" x14ac:dyDescent="0.45">
      <c r="A19" s="5" t="s">
        <v>9</v>
      </c>
      <c r="B19" s="8">
        <f>A17-'[1]R8.6'!A17</f>
        <v>3</v>
      </c>
      <c r="C19" s="6" t="s">
        <v>9</v>
      </c>
      <c r="D19" s="8">
        <f>C17-'[1]R8.6'!C17</f>
        <v>0</v>
      </c>
      <c r="E19" s="6" t="s">
        <v>9</v>
      </c>
      <c r="F19" s="8">
        <f>E17-'[1]R8.6'!E17</f>
        <v>3</v>
      </c>
      <c r="G19" s="6" t="s">
        <v>9</v>
      </c>
      <c r="H19" s="9">
        <f>G17-'[3]R8.5'!G17</f>
        <v>0</v>
      </c>
      <c r="I19" s="6" t="s">
        <v>9</v>
      </c>
      <c r="J19" s="10">
        <f>I17-'[1]R8.6'!I17</f>
        <v>0</v>
      </c>
    </row>
    <row r="20" spans="1:10" ht="20.25" thickTop="1" thickBot="1" x14ac:dyDescent="0.45">
      <c r="A20" s="22" t="s">
        <v>18</v>
      </c>
      <c r="B20" s="26">
        <f>A17-'[2]R7.7'!$A$16</f>
        <v>20</v>
      </c>
      <c r="C20" s="23" t="s">
        <v>15</v>
      </c>
      <c r="D20" s="26">
        <f>C17-'[2]R7.7'!$C$16</f>
        <v>5</v>
      </c>
      <c r="E20" s="23" t="s">
        <v>15</v>
      </c>
      <c r="F20" s="27">
        <f>E17-'[2]R7.7'!$E$16</f>
        <v>15</v>
      </c>
      <c r="G20" s="24"/>
      <c r="H20" s="25"/>
      <c r="I20" s="25"/>
      <c r="J20" s="25"/>
    </row>
    <row r="21" spans="1:10" ht="19.5" thickTop="1" x14ac:dyDescent="0.4"/>
  </sheetData>
  <mergeCells count="20">
    <mergeCell ref="A7:B8"/>
    <mergeCell ref="C7:D8"/>
    <mergeCell ref="E7:F8"/>
    <mergeCell ref="A1:J2"/>
    <mergeCell ref="D4:E4"/>
    <mergeCell ref="A5:B6"/>
    <mergeCell ref="C5:D6"/>
    <mergeCell ref="E5:F6"/>
    <mergeCell ref="A13:F14"/>
    <mergeCell ref="G13:J14"/>
    <mergeCell ref="A15:B16"/>
    <mergeCell ref="C15:D16"/>
    <mergeCell ref="E15:F16"/>
    <mergeCell ref="G15:H16"/>
    <mergeCell ref="I15:J16"/>
    <mergeCell ref="A17:B18"/>
    <mergeCell ref="C17:D18"/>
    <mergeCell ref="E17:F18"/>
    <mergeCell ref="G17:H18"/>
    <mergeCell ref="I17:J18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C161-A5B5-4893-A920-2A5FEAD5DB73}">
  <dimension ref="A1:L21"/>
  <sheetViews>
    <sheetView view="pageBreakPreview" zoomScale="115" zoomScaleNormal="100" zoomScaleSheetLayoutView="115" workbookViewId="0">
      <selection activeCell="D4" sqref="D4:E4"/>
    </sheetView>
  </sheetViews>
  <sheetFormatPr defaultRowHeight="18.75" x14ac:dyDescent="0.4"/>
  <cols>
    <col min="2" max="4" width="9" customWidth="1"/>
    <col min="5" max="5" width="8.25" customWidth="1"/>
    <col min="6" max="6" width="13.25" customWidth="1"/>
    <col min="10" max="10" width="9" customWidth="1"/>
  </cols>
  <sheetData>
    <row r="1" spans="1:12" ht="18.75" customHeight="1" x14ac:dyDescent="0.4">
      <c r="A1" s="66" t="s">
        <v>17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0.31552936580283891</v>
      </c>
      <c r="D4" s="67">
        <f>C4-'[4]R8.5'!C4</f>
        <v>2.6487234197614118E-4</v>
      </c>
      <c r="E4" s="67"/>
      <c r="F4" s="11">
        <f>C4-'[2]R7.6'!$C$4</f>
        <v>2.949581655223743E-3</v>
      </c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48459</v>
      </c>
      <c r="B7" s="57"/>
      <c r="C7" s="60">
        <v>28596</v>
      </c>
      <c r="D7" s="60"/>
      <c r="E7" s="62">
        <v>153580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12" t="s">
        <v>9</v>
      </c>
      <c r="B9" s="13">
        <f>A7-'[4]R8.5'!A7</f>
        <v>6</v>
      </c>
      <c r="C9" s="14" t="s">
        <v>9</v>
      </c>
      <c r="D9" s="13">
        <f>C7-'[4]R8.5'!C7</f>
        <v>58</v>
      </c>
      <c r="E9" s="14" t="s">
        <v>9</v>
      </c>
      <c r="F9" s="13">
        <f>E7-'[4]R8.5'!E7</f>
        <v>-110</v>
      </c>
      <c r="G9" s="2"/>
      <c r="H9" s="2"/>
      <c r="I9" s="2"/>
      <c r="J9" s="1"/>
      <c r="K9" s="1"/>
      <c r="L9" s="1"/>
    </row>
    <row r="10" spans="1:12" ht="19.5" thickBot="1" x14ac:dyDescent="0.45">
      <c r="A10" s="15" t="s">
        <v>15</v>
      </c>
      <c r="B10" s="17">
        <f>A7-'[2]R7.6'!$A$7</f>
        <v>-24</v>
      </c>
      <c r="C10" s="16" t="s">
        <v>15</v>
      </c>
      <c r="D10" s="18">
        <f>C7-'[2]R7.6'!$C$7</f>
        <v>534</v>
      </c>
      <c r="E10" s="16" t="s">
        <v>15</v>
      </c>
      <c r="F10" s="17">
        <f>E7-'[2]R7.6'!$E$7</f>
        <v>-1526</v>
      </c>
      <c r="G10" s="1"/>
      <c r="H10" s="1"/>
      <c r="I10" s="1"/>
      <c r="J10" s="1"/>
    </row>
    <row r="11" spans="1:12" x14ac:dyDescent="0.4">
      <c r="A11" s="19"/>
      <c r="B11" s="20"/>
      <c r="C11" s="19"/>
      <c r="D11" s="21"/>
      <c r="E11" s="19"/>
      <c r="F11" s="20"/>
      <c r="G11" s="1"/>
      <c r="H11" s="1"/>
      <c r="I11" s="1"/>
      <c r="J11" s="1"/>
    </row>
    <row r="12" spans="1:12" ht="19.5" thickBot="1" x14ac:dyDescent="0.45">
      <c r="A12" s="3" t="s">
        <v>7</v>
      </c>
      <c r="B12" s="3"/>
      <c r="C12" s="3"/>
      <c r="D12" s="3"/>
      <c r="E12" s="3"/>
      <c r="F12" s="1"/>
      <c r="G12" s="1"/>
      <c r="H12" s="1"/>
      <c r="I12" s="1"/>
      <c r="J12" s="1"/>
    </row>
    <row r="13" spans="1:12" ht="19.5" thickTop="1" x14ac:dyDescent="0.4">
      <c r="A13" s="40" t="s">
        <v>2</v>
      </c>
      <c r="B13" s="41"/>
      <c r="C13" s="41"/>
      <c r="D13" s="41"/>
      <c r="E13" s="41"/>
      <c r="F13" s="42"/>
      <c r="G13" s="46" t="s">
        <v>3</v>
      </c>
      <c r="H13" s="41"/>
      <c r="I13" s="41"/>
      <c r="J13" s="47"/>
    </row>
    <row r="14" spans="1:12" ht="19.5" thickBot="1" x14ac:dyDescent="0.45">
      <c r="A14" s="43"/>
      <c r="B14" s="44"/>
      <c r="C14" s="44"/>
      <c r="D14" s="44"/>
      <c r="E14" s="44"/>
      <c r="F14" s="45"/>
      <c r="G14" s="48"/>
      <c r="H14" s="44"/>
      <c r="I14" s="44"/>
      <c r="J14" s="49"/>
    </row>
    <row r="15" spans="1:12" ht="20.25" thickTop="1" thickBot="1" x14ac:dyDescent="0.45">
      <c r="A15" s="50" t="s">
        <v>4</v>
      </c>
      <c r="B15" s="51"/>
      <c r="C15" s="51" t="s">
        <v>5</v>
      </c>
      <c r="D15" s="51"/>
      <c r="E15" s="51" t="s">
        <v>6</v>
      </c>
      <c r="F15" s="51"/>
      <c r="G15" s="51" t="s">
        <v>5</v>
      </c>
      <c r="H15" s="51"/>
      <c r="I15" s="51" t="s">
        <v>6</v>
      </c>
      <c r="J15" s="54"/>
    </row>
    <row r="16" spans="1:12" ht="19.5" thickBo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5"/>
    </row>
    <row r="17" spans="1:10" ht="19.5" thickBot="1" x14ac:dyDescent="0.45">
      <c r="A17" s="28">
        <v>150</v>
      </c>
      <c r="B17" s="29"/>
      <c r="C17" s="32">
        <v>19</v>
      </c>
      <c r="D17" s="29"/>
      <c r="E17" s="32">
        <v>131</v>
      </c>
      <c r="F17" s="29"/>
      <c r="G17" s="34">
        <v>103</v>
      </c>
      <c r="H17" s="35"/>
      <c r="I17" s="34">
        <v>108</v>
      </c>
      <c r="J17" s="38"/>
    </row>
    <row r="18" spans="1:10" x14ac:dyDescent="0.4">
      <c r="A18" s="30"/>
      <c r="B18" s="31"/>
      <c r="C18" s="33"/>
      <c r="D18" s="31"/>
      <c r="E18" s="33"/>
      <c r="F18" s="31"/>
      <c r="G18" s="36"/>
      <c r="H18" s="37"/>
      <c r="I18" s="36"/>
      <c r="J18" s="39"/>
    </row>
    <row r="19" spans="1:10" ht="19.5" thickBot="1" x14ac:dyDescent="0.45">
      <c r="A19" s="5" t="s">
        <v>9</v>
      </c>
      <c r="B19" s="8">
        <f>A17-'[4]R8.5'!A17</f>
        <v>2</v>
      </c>
      <c r="C19" s="6" t="s">
        <v>9</v>
      </c>
      <c r="D19" s="8">
        <f>C17-'[4]R8.5'!C17</f>
        <v>2</v>
      </c>
      <c r="E19" s="6" t="s">
        <v>9</v>
      </c>
      <c r="F19" s="8">
        <f>E17-'[4]R8.5'!E17</f>
        <v>0</v>
      </c>
      <c r="G19" s="6" t="s">
        <v>9</v>
      </c>
      <c r="H19" s="9">
        <f>G17-'[3]R8.5'!G17</f>
        <v>0</v>
      </c>
      <c r="I19" s="6" t="s">
        <v>9</v>
      </c>
      <c r="J19" s="10">
        <f>I17-'[4]R8.5'!I17</f>
        <v>1</v>
      </c>
    </row>
    <row r="20" spans="1:10" ht="20.25" thickTop="1" thickBot="1" x14ac:dyDescent="0.45">
      <c r="A20" s="22" t="s">
        <v>18</v>
      </c>
      <c r="B20" s="26">
        <f>A17-'[2]R7.6'!$A$16</f>
        <v>18</v>
      </c>
      <c r="C20" s="23" t="s">
        <v>19</v>
      </c>
      <c r="D20" s="26">
        <f>C17-'[2]R7.6'!$C$16</f>
        <v>4</v>
      </c>
      <c r="E20" s="23" t="s">
        <v>19</v>
      </c>
      <c r="F20" s="27">
        <f>E17-'[2]R7.6'!$E$16</f>
        <v>14</v>
      </c>
      <c r="G20" s="24"/>
      <c r="H20" s="25"/>
      <c r="I20" s="25"/>
      <c r="J20" s="25"/>
    </row>
    <row r="21" spans="1:10" ht="19.5" thickTop="1" x14ac:dyDescent="0.4"/>
  </sheetData>
  <mergeCells count="20">
    <mergeCell ref="A7:B8"/>
    <mergeCell ref="C7:D8"/>
    <mergeCell ref="E7:F8"/>
    <mergeCell ref="A1:J2"/>
    <mergeCell ref="D4:E4"/>
    <mergeCell ref="A5:B6"/>
    <mergeCell ref="C5:D6"/>
    <mergeCell ref="E5:F6"/>
    <mergeCell ref="A13:F14"/>
    <mergeCell ref="G13:J14"/>
    <mergeCell ref="A15:B16"/>
    <mergeCell ref="C15:D16"/>
    <mergeCell ref="E15:F16"/>
    <mergeCell ref="G15:H16"/>
    <mergeCell ref="I15:J16"/>
    <mergeCell ref="A17:B18"/>
    <mergeCell ref="C17:D18"/>
    <mergeCell ref="E17:F18"/>
    <mergeCell ref="G17:H18"/>
    <mergeCell ref="I17:J18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B7C2A-D935-4930-BD18-333FB3DC95B1}">
  <dimension ref="A1:L20"/>
  <sheetViews>
    <sheetView view="pageBreakPreview" zoomScale="115" zoomScaleNormal="100" zoomScaleSheetLayoutView="115" workbookViewId="0">
      <selection activeCell="F12" sqref="F12"/>
    </sheetView>
  </sheetViews>
  <sheetFormatPr defaultRowHeight="18.75" x14ac:dyDescent="0.4"/>
  <cols>
    <col min="2" max="4" width="9" customWidth="1"/>
    <col min="5" max="5" width="8.25" customWidth="1"/>
    <col min="6" max="6" width="13.25" customWidth="1"/>
    <col min="10" max="10" width="9" customWidth="1"/>
  </cols>
  <sheetData>
    <row r="1" spans="1:12" ht="18.75" customHeight="1" x14ac:dyDescent="0.4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0.31526449346086277</v>
      </c>
      <c r="D4" s="67">
        <f>C4-'[5]R8.4'!C4</f>
        <v>2.5558590439406226E-4</v>
      </c>
      <c r="E4" s="67"/>
      <c r="F4" s="11">
        <f>C4-'[2]R7.5'!$C$4</f>
        <v>2.7781860005228198E-3</v>
      </c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48453</v>
      </c>
      <c r="B7" s="57"/>
      <c r="C7" s="60">
        <v>28538</v>
      </c>
      <c r="D7" s="60"/>
      <c r="E7" s="62">
        <v>153690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12" t="s">
        <v>9</v>
      </c>
      <c r="B9" s="13">
        <f>A7-'[6]R8.4'!A7</f>
        <v>4</v>
      </c>
      <c r="C9" s="14" t="s">
        <v>9</v>
      </c>
      <c r="D9" s="13">
        <f>C7-'[6]R8.4'!C7</f>
        <v>10</v>
      </c>
      <c r="E9" s="14" t="s">
        <v>9</v>
      </c>
      <c r="F9" s="13">
        <f>E7-'[6]R8.4'!E7</f>
        <v>-112</v>
      </c>
      <c r="G9" s="2"/>
      <c r="H9" s="2"/>
      <c r="I9" s="2"/>
      <c r="J9" s="1"/>
      <c r="K9" s="1"/>
      <c r="L9" s="1"/>
    </row>
    <row r="10" spans="1:12" ht="19.5" thickBot="1" x14ac:dyDescent="0.45">
      <c r="A10" s="15" t="s">
        <v>15</v>
      </c>
      <c r="B10" s="17">
        <f>A7-'[2]R7.5'!$A$7</f>
        <v>-43</v>
      </c>
      <c r="C10" s="16" t="s">
        <v>15</v>
      </c>
      <c r="D10" s="18">
        <f>C7-'[2]R7.5'!$C$7</f>
        <v>510</v>
      </c>
      <c r="E10" s="16" t="s">
        <v>15</v>
      </c>
      <c r="F10" s="17">
        <f>E7-'[2]R7.5'!$E$7</f>
        <v>-1504</v>
      </c>
      <c r="G10" s="1"/>
      <c r="H10" s="1"/>
      <c r="I10" s="1"/>
      <c r="J10" s="1"/>
    </row>
    <row r="11" spans="1:12" x14ac:dyDescent="0.4">
      <c r="A11" s="19"/>
      <c r="B11" s="20"/>
      <c r="C11" s="19"/>
      <c r="D11" s="21"/>
      <c r="E11" s="19"/>
      <c r="F11" s="20"/>
      <c r="G11" s="1"/>
      <c r="H11" s="1"/>
      <c r="I11" s="1"/>
      <c r="J11" s="1"/>
    </row>
    <row r="12" spans="1:12" ht="19.5" thickBot="1" x14ac:dyDescent="0.45">
      <c r="A12" s="3" t="s">
        <v>7</v>
      </c>
      <c r="B12" s="3"/>
      <c r="C12" s="3"/>
      <c r="D12" s="3"/>
      <c r="E12" s="3"/>
      <c r="F12" s="1"/>
      <c r="G12" s="1"/>
      <c r="H12" s="1"/>
      <c r="I12" s="1"/>
      <c r="J12" s="1"/>
    </row>
    <row r="13" spans="1:12" ht="19.5" thickTop="1" x14ac:dyDescent="0.4">
      <c r="A13" s="40" t="s">
        <v>2</v>
      </c>
      <c r="B13" s="41"/>
      <c r="C13" s="41"/>
      <c r="D13" s="41"/>
      <c r="E13" s="41"/>
      <c r="F13" s="42"/>
      <c r="G13" s="46" t="s">
        <v>3</v>
      </c>
      <c r="H13" s="41"/>
      <c r="I13" s="41"/>
      <c r="J13" s="47"/>
    </row>
    <row r="14" spans="1:12" ht="19.5" thickBot="1" x14ac:dyDescent="0.45">
      <c r="A14" s="43"/>
      <c r="B14" s="44"/>
      <c r="C14" s="44"/>
      <c r="D14" s="44"/>
      <c r="E14" s="44"/>
      <c r="F14" s="45"/>
      <c r="G14" s="48"/>
      <c r="H14" s="44"/>
      <c r="I14" s="44"/>
      <c r="J14" s="49"/>
    </row>
    <row r="15" spans="1:12" ht="20.25" thickTop="1" thickBot="1" x14ac:dyDescent="0.45">
      <c r="A15" s="50" t="s">
        <v>4</v>
      </c>
      <c r="B15" s="51"/>
      <c r="C15" s="51" t="s">
        <v>5</v>
      </c>
      <c r="D15" s="51"/>
      <c r="E15" s="51" t="s">
        <v>6</v>
      </c>
      <c r="F15" s="51"/>
      <c r="G15" s="51" t="s">
        <v>5</v>
      </c>
      <c r="H15" s="51"/>
      <c r="I15" s="51" t="s">
        <v>6</v>
      </c>
      <c r="J15" s="54"/>
    </row>
    <row r="16" spans="1:12" ht="19.5" thickBo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5"/>
    </row>
    <row r="17" spans="1:10" ht="19.5" thickBot="1" x14ac:dyDescent="0.45">
      <c r="A17" s="28">
        <v>148</v>
      </c>
      <c r="B17" s="29"/>
      <c r="C17" s="32">
        <v>17</v>
      </c>
      <c r="D17" s="29"/>
      <c r="E17" s="32">
        <v>131</v>
      </c>
      <c r="F17" s="29"/>
      <c r="G17" s="34">
        <v>103</v>
      </c>
      <c r="H17" s="35"/>
      <c r="I17" s="34">
        <v>107</v>
      </c>
      <c r="J17" s="38"/>
    </row>
    <row r="18" spans="1:10" x14ac:dyDescent="0.4">
      <c r="A18" s="30"/>
      <c r="B18" s="31"/>
      <c r="C18" s="33"/>
      <c r="D18" s="31"/>
      <c r="E18" s="33"/>
      <c r="F18" s="31"/>
      <c r="G18" s="36"/>
      <c r="H18" s="37"/>
      <c r="I18" s="36"/>
      <c r="J18" s="39"/>
    </row>
    <row r="19" spans="1:10" ht="19.5" thickBot="1" x14ac:dyDescent="0.45">
      <c r="A19" s="5" t="s">
        <v>9</v>
      </c>
      <c r="B19" s="8">
        <f>A17-'[5]R8.4'!A17</f>
        <v>6</v>
      </c>
      <c r="C19" s="6" t="s">
        <v>9</v>
      </c>
      <c r="D19" s="8">
        <f>C17-'[6]R8.4'!C17</f>
        <v>0</v>
      </c>
      <c r="E19" s="6" t="s">
        <v>9</v>
      </c>
      <c r="F19" s="8">
        <f>E17-'[6]R8.4'!E17</f>
        <v>6</v>
      </c>
      <c r="G19" s="6" t="s">
        <v>9</v>
      </c>
      <c r="H19" s="9">
        <f>G17-'[6]R8.4'!G17</f>
        <v>0</v>
      </c>
      <c r="I19" s="6" t="s">
        <v>9</v>
      </c>
      <c r="J19" s="10">
        <f>I17-'[6]R8.4'!I17</f>
        <v>0</v>
      </c>
    </row>
    <row r="20" spans="1:10" ht="19.5" thickTop="1" x14ac:dyDescent="0.4"/>
  </sheetData>
  <mergeCells count="20">
    <mergeCell ref="A7:B8"/>
    <mergeCell ref="C7:D8"/>
    <mergeCell ref="E7:F8"/>
    <mergeCell ref="A1:J2"/>
    <mergeCell ref="D4:E4"/>
    <mergeCell ref="A5:B6"/>
    <mergeCell ref="C5:D6"/>
    <mergeCell ref="E5:F6"/>
    <mergeCell ref="A13:F14"/>
    <mergeCell ref="G13:J14"/>
    <mergeCell ref="A15:B16"/>
    <mergeCell ref="C15:D16"/>
    <mergeCell ref="E15:F16"/>
    <mergeCell ref="G15:H16"/>
    <mergeCell ref="I15:J16"/>
    <mergeCell ref="A17:B18"/>
    <mergeCell ref="C17:D18"/>
    <mergeCell ref="E17:F18"/>
    <mergeCell ref="G17:H18"/>
    <mergeCell ref="I17:J18"/>
  </mergeCells>
  <phoneticPr fontId="1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DE5-1E8E-48AF-BBC4-F33EF7FA0995}">
  <dimension ref="A1:L20"/>
  <sheetViews>
    <sheetView view="pageBreakPreview" zoomScale="115" zoomScaleNormal="100" zoomScaleSheetLayoutView="115" workbookViewId="0">
      <selection activeCell="D4" sqref="D4:E4"/>
    </sheetView>
  </sheetViews>
  <sheetFormatPr defaultRowHeight="18.75" x14ac:dyDescent="0.4"/>
  <cols>
    <col min="2" max="4" width="9" customWidth="1"/>
    <col min="5" max="5" width="8.25" customWidth="1"/>
    <col min="6" max="6" width="13.25" customWidth="1"/>
    <col min="10" max="10" width="9" customWidth="1"/>
  </cols>
  <sheetData>
    <row r="1" spans="1:12" ht="18.75" customHeight="1" x14ac:dyDescent="0.4">
      <c r="A1" s="66" t="s">
        <v>14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0.31500890755646871</v>
      </c>
      <c r="D4" s="67">
        <f>C4-'[7]R8.3'!C4</f>
        <v>6.6557015925461371E-4</v>
      </c>
      <c r="E4" s="67"/>
      <c r="F4" s="11">
        <f>C4-'[2]R7.4 '!$C$4</f>
        <v>3.046864719466913E-3</v>
      </c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48449</v>
      </c>
      <c r="B7" s="57"/>
      <c r="C7" s="60">
        <v>28528</v>
      </c>
      <c r="D7" s="60"/>
      <c r="E7" s="62">
        <v>153802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12" t="s">
        <v>9</v>
      </c>
      <c r="B9" s="13">
        <f>A7-'[8]R8.3'!A7</f>
        <v>-24</v>
      </c>
      <c r="C9" s="14" t="s">
        <v>9</v>
      </c>
      <c r="D9" s="13">
        <f>C7-'[8]R8.3'!C7</f>
        <v>2</v>
      </c>
      <c r="E9" s="14" t="s">
        <v>9</v>
      </c>
      <c r="F9" s="13">
        <f>E7-'[8]R8.3'!E7</f>
        <v>-402</v>
      </c>
      <c r="G9" s="2"/>
      <c r="H9" s="2"/>
      <c r="I9" s="2"/>
      <c r="J9" s="1"/>
      <c r="K9" s="1"/>
      <c r="L9" s="1"/>
    </row>
    <row r="10" spans="1:12" ht="19.5" thickBot="1" x14ac:dyDescent="0.45">
      <c r="A10" s="15" t="s">
        <v>15</v>
      </c>
      <c r="B10" s="17">
        <f>A7-'[2]R7.4 '!$A$7</f>
        <v>-9</v>
      </c>
      <c r="C10" s="16" t="s">
        <v>15</v>
      </c>
      <c r="D10" s="18">
        <f>C7-'[2]R7.4 '!$C$7</f>
        <v>546</v>
      </c>
      <c r="E10" s="16" t="s">
        <v>15</v>
      </c>
      <c r="F10" s="17">
        <f>E7-'[2]R7.4 '!$E$7</f>
        <v>-1531</v>
      </c>
      <c r="G10" s="1"/>
      <c r="H10" s="1"/>
      <c r="I10" s="1"/>
      <c r="J10" s="1"/>
    </row>
    <row r="11" spans="1:12" x14ac:dyDescent="0.4">
      <c r="A11" s="19"/>
      <c r="B11" s="20"/>
      <c r="C11" s="19"/>
      <c r="D11" s="21"/>
      <c r="E11" s="19"/>
      <c r="F11" s="20"/>
      <c r="G11" s="1"/>
      <c r="H11" s="1"/>
      <c r="I11" s="1"/>
      <c r="J11" s="1"/>
    </row>
    <row r="12" spans="1:12" ht="19.5" thickBot="1" x14ac:dyDescent="0.45">
      <c r="A12" s="3" t="s">
        <v>7</v>
      </c>
      <c r="B12" s="3"/>
      <c r="C12" s="3"/>
      <c r="D12" s="3"/>
      <c r="E12" s="3"/>
      <c r="F12" s="1"/>
      <c r="G12" s="1"/>
      <c r="H12" s="1"/>
      <c r="I12" s="1"/>
      <c r="J12" s="1"/>
    </row>
    <row r="13" spans="1:12" ht="19.5" thickTop="1" x14ac:dyDescent="0.4">
      <c r="A13" s="40" t="s">
        <v>2</v>
      </c>
      <c r="B13" s="41"/>
      <c r="C13" s="41"/>
      <c r="D13" s="41"/>
      <c r="E13" s="41"/>
      <c r="F13" s="42"/>
      <c r="G13" s="46" t="s">
        <v>3</v>
      </c>
      <c r="H13" s="41"/>
      <c r="I13" s="41"/>
      <c r="J13" s="47"/>
    </row>
    <row r="14" spans="1:12" ht="19.5" thickBot="1" x14ac:dyDescent="0.45">
      <c r="A14" s="43"/>
      <c r="B14" s="44"/>
      <c r="C14" s="44"/>
      <c r="D14" s="44"/>
      <c r="E14" s="44"/>
      <c r="F14" s="45"/>
      <c r="G14" s="48"/>
      <c r="H14" s="44"/>
      <c r="I14" s="44"/>
      <c r="J14" s="49"/>
    </row>
    <row r="15" spans="1:12" ht="20.25" thickTop="1" thickBot="1" x14ac:dyDescent="0.45">
      <c r="A15" s="50" t="s">
        <v>4</v>
      </c>
      <c r="B15" s="51"/>
      <c r="C15" s="51" t="s">
        <v>5</v>
      </c>
      <c r="D15" s="51"/>
      <c r="E15" s="51" t="s">
        <v>6</v>
      </c>
      <c r="F15" s="51"/>
      <c r="G15" s="51" t="s">
        <v>5</v>
      </c>
      <c r="H15" s="51"/>
      <c r="I15" s="51" t="s">
        <v>6</v>
      </c>
      <c r="J15" s="54"/>
    </row>
    <row r="16" spans="1:12" ht="19.5" thickBo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5"/>
    </row>
    <row r="17" spans="1:10" ht="19.5" thickBot="1" x14ac:dyDescent="0.45">
      <c r="A17" s="28">
        <v>142</v>
      </c>
      <c r="B17" s="29"/>
      <c r="C17" s="32">
        <v>17</v>
      </c>
      <c r="D17" s="29"/>
      <c r="E17" s="32">
        <v>125</v>
      </c>
      <c r="F17" s="29"/>
      <c r="G17" s="34">
        <v>103</v>
      </c>
      <c r="H17" s="35"/>
      <c r="I17" s="34">
        <v>107</v>
      </c>
      <c r="J17" s="38"/>
    </row>
    <row r="18" spans="1:10" x14ac:dyDescent="0.4">
      <c r="A18" s="30"/>
      <c r="B18" s="31"/>
      <c r="C18" s="33"/>
      <c r="D18" s="31"/>
      <c r="E18" s="33"/>
      <c r="F18" s="31"/>
      <c r="G18" s="36"/>
      <c r="H18" s="37"/>
      <c r="I18" s="36"/>
      <c r="J18" s="39"/>
    </row>
    <row r="19" spans="1:10" ht="19.5" thickBot="1" x14ac:dyDescent="0.45">
      <c r="A19" s="5" t="s">
        <v>9</v>
      </c>
      <c r="B19" s="8">
        <f>A17-'[7]R8.3'!A16</f>
        <v>1</v>
      </c>
      <c r="C19" s="6" t="s">
        <v>9</v>
      </c>
      <c r="D19" s="8">
        <f>C17-'[8]R8.3'!C16</f>
        <v>1</v>
      </c>
      <c r="E19" s="6" t="s">
        <v>9</v>
      </c>
      <c r="F19" s="8">
        <f>E17-'[8]R8.3'!E16</f>
        <v>0</v>
      </c>
      <c r="G19" s="6" t="s">
        <v>9</v>
      </c>
      <c r="H19" s="9">
        <f>G17-'[8]R8.3'!G16</f>
        <v>0</v>
      </c>
      <c r="I19" s="6" t="s">
        <v>9</v>
      </c>
      <c r="J19" s="10">
        <f>I17-'[8]R8.3'!I16</f>
        <v>0</v>
      </c>
    </row>
    <row r="20" spans="1:10" ht="19.5" thickTop="1" x14ac:dyDescent="0.4"/>
  </sheetData>
  <mergeCells count="20">
    <mergeCell ref="A17:B18"/>
    <mergeCell ref="C17:D18"/>
    <mergeCell ref="E17:F18"/>
    <mergeCell ref="G17:H18"/>
    <mergeCell ref="I17:J18"/>
    <mergeCell ref="A13:F14"/>
    <mergeCell ref="G13:J14"/>
    <mergeCell ref="A15:B16"/>
    <mergeCell ref="C15:D16"/>
    <mergeCell ref="E15:F16"/>
    <mergeCell ref="G15:H16"/>
    <mergeCell ref="I15:J16"/>
    <mergeCell ref="A7:B8"/>
    <mergeCell ref="C7:D8"/>
    <mergeCell ref="E7:F8"/>
    <mergeCell ref="A1:J2"/>
    <mergeCell ref="D4:E4"/>
    <mergeCell ref="A5:B6"/>
    <mergeCell ref="C5:D6"/>
    <mergeCell ref="E5:F6"/>
  </mergeCells>
  <phoneticPr fontId="1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B54D-635E-4066-83E5-21EFA3C41C73}">
  <dimension ref="A1:L19"/>
  <sheetViews>
    <sheetView view="pageBreakPreview" zoomScale="115" zoomScaleNormal="100" zoomScaleSheetLayoutView="115" workbookViewId="0">
      <selection activeCell="J18" sqref="J18"/>
    </sheetView>
  </sheetViews>
  <sheetFormatPr defaultRowHeight="18.75" x14ac:dyDescent="0.4"/>
  <cols>
    <col min="2" max="4" width="9" customWidth="1"/>
    <col min="10" max="10" width="9" customWidth="1"/>
  </cols>
  <sheetData>
    <row r="1" spans="1:12" ht="18.75" customHeight="1" x14ac:dyDescent="0.4">
      <c r="A1" s="66" t="s">
        <v>13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0.3143433373972141</v>
      </c>
      <c r="D4" s="67">
        <f>C4-'[9]R8.2'!C4</f>
        <v>4.1200258637386078E-4</v>
      </c>
      <c r="E4" s="67"/>
      <c r="F4" s="1"/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48473</v>
      </c>
      <c r="B7" s="57"/>
      <c r="C7" s="60">
        <v>28526</v>
      </c>
      <c r="D7" s="60"/>
      <c r="E7" s="62">
        <v>154204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5" t="s">
        <v>9</v>
      </c>
      <c r="B9" s="7">
        <f>A7-'[10]R8.2'!A7</f>
        <v>29</v>
      </c>
      <c r="C9" s="6" t="s">
        <v>9</v>
      </c>
      <c r="D9" s="7">
        <f>C7-'[10]R8.2'!C7</f>
        <v>50</v>
      </c>
      <c r="E9" s="6" t="s">
        <v>9</v>
      </c>
      <c r="F9" s="7">
        <f>E7-'[10]R8.2'!E7</f>
        <v>-110</v>
      </c>
      <c r="G9" s="2"/>
      <c r="H9" s="2"/>
      <c r="I9" s="2"/>
      <c r="J9" s="1"/>
      <c r="K9" s="1"/>
      <c r="L9" s="1"/>
    </row>
    <row r="10" spans="1:12" ht="19.5" thickTop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ht="19.5" thickBot="1" x14ac:dyDescent="0.45">
      <c r="A11" s="66" t="s">
        <v>7</v>
      </c>
      <c r="B11" s="66"/>
      <c r="C11" s="66"/>
      <c r="D11" s="66"/>
      <c r="E11" s="66"/>
      <c r="F11" s="1"/>
      <c r="G11" s="1"/>
      <c r="H11" s="1"/>
      <c r="I11" s="1"/>
      <c r="J11" s="1"/>
    </row>
    <row r="12" spans="1:12" ht="19.5" thickTop="1" x14ac:dyDescent="0.4">
      <c r="A12" s="40" t="s">
        <v>2</v>
      </c>
      <c r="B12" s="41"/>
      <c r="C12" s="41"/>
      <c r="D12" s="41"/>
      <c r="E12" s="41"/>
      <c r="F12" s="42"/>
      <c r="G12" s="46" t="s">
        <v>3</v>
      </c>
      <c r="H12" s="41"/>
      <c r="I12" s="41"/>
      <c r="J12" s="47"/>
    </row>
    <row r="13" spans="1:12" ht="19.5" thickBot="1" x14ac:dyDescent="0.45">
      <c r="A13" s="43"/>
      <c r="B13" s="44"/>
      <c r="C13" s="44"/>
      <c r="D13" s="44"/>
      <c r="E13" s="44"/>
      <c r="F13" s="45"/>
      <c r="G13" s="48"/>
      <c r="H13" s="44"/>
      <c r="I13" s="44"/>
      <c r="J13" s="49"/>
    </row>
    <row r="14" spans="1:12" ht="20.25" thickTop="1" thickBot="1" x14ac:dyDescent="0.45">
      <c r="A14" s="50" t="s">
        <v>4</v>
      </c>
      <c r="B14" s="51"/>
      <c r="C14" s="51" t="s">
        <v>5</v>
      </c>
      <c r="D14" s="51"/>
      <c r="E14" s="51" t="s">
        <v>6</v>
      </c>
      <c r="F14" s="51"/>
      <c r="G14" s="51" t="s">
        <v>5</v>
      </c>
      <c r="H14" s="51"/>
      <c r="I14" s="51" t="s">
        <v>6</v>
      </c>
      <c r="J14" s="54"/>
    </row>
    <row r="15" spans="1:12" ht="19.5" thickBo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5"/>
    </row>
    <row r="16" spans="1:12" ht="19.5" thickBot="1" x14ac:dyDescent="0.45">
      <c r="A16" s="28">
        <v>141</v>
      </c>
      <c r="B16" s="29"/>
      <c r="C16" s="32">
        <v>16</v>
      </c>
      <c r="D16" s="29"/>
      <c r="E16" s="32">
        <v>125</v>
      </c>
      <c r="F16" s="29"/>
      <c r="G16" s="34">
        <v>103</v>
      </c>
      <c r="H16" s="35"/>
      <c r="I16" s="34">
        <v>107</v>
      </c>
      <c r="J16" s="38"/>
    </row>
    <row r="17" spans="1:10" x14ac:dyDescent="0.4">
      <c r="A17" s="30"/>
      <c r="B17" s="31"/>
      <c r="C17" s="33"/>
      <c r="D17" s="31"/>
      <c r="E17" s="33"/>
      <c r="F17" s="31"/>
      <c r="G17" s="36"/>
      <c r="H17" s="37"/>
      <c r="I17" s="36"/>
      <c r="J17" s="39"/>
    </row>
    <row r="18" spans="1:10" ht="19.5" thickBot="1" x14ac:dyDescent="0.45">
      <c r="A18" s="5" t="s">
        <v>9</v>
      </c>
      <c r="B18" s="8">
        <f>A16-'[9]R8.2'!A16</f>
        <v>6</v>
      </c>
      <c r="C18" s="6" t="s">
        <v>9</v>
      </c>
      <c r="D18" s="8">
        <f>C16-'[10]R8.2'!C16</f>
        <v>1</v>
      </c>
      <c r="E18" s="6" t="s">
        <v>9</v>
      </c>
      <c r="F18" s="8">
        <f>E16-'[10]R8.2'!E16</f>
        <v>5</v>
      </c>
      <c r="G18" s="6" t="s">
        <v>9</v>
      </c>
      <c r="H18" s="9">
        <f>G16-'[10]R8.2'!G16</f>
        <v>0</v>
      </c>
      <c r="I18" s="6" t="s">
        <v>9</v>
      </c>
      <c r="J18" s="10">
        <f>I16-'[10]R8.2'!I16</f>
        <v>0</v>
      </c>
    </row>
    <row r="19" spans="1:10" ht="19.5" thickTop="1" x14ac:dyDescent="0.4"/>
  </sheetData>
  <mergeCells count="21">
    <mergeCell ref="A7:B8"/>
    <mergeCell ref="C7:D8"/>
    <mergeCell ref="E7:F8"/>
    <mergeCell ref="A1:J2"/>
    <mergeCell ref="D4:E4"/>
    <mergeCell ref="A5:B6"/>
    <mergeCell ref="C5:D6"/>
    <mergeCell ref="E5:F6"/>
    <mergeCell ref="A11:E11"/>
    <mergeCell ref="A12:F13"/>
    <mergeCell ref="G12:J13"/>
    <mergeCell ref="A14:B15"/>
    <mergeCell ref="C14:D15"/>
    <mergeCell ref="E14:F15"/>
    <mergeCell ref="G14:H15"/>
    <mergeCell ref="I14:J15"/>
    <mergeCell ref="A16:B17"/>
    <mergeCell ref="C16:D17"/>
    <mergeCell ref="E16:F17"/>
    <mergeCell ref="G16:H17"/>
    <mergeCell ref="I16:J17"/>
  </mergeCells>
  <phoneticPr fontId="1"/>
  <pageMargins left="0.7" right="0.7" top="0.75" bottom="0.75" header="0.3" footer="0.3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A411-333D-41E8-86D4-DE7BEE83599C}">
  <dimension ref="A1:L19"/>
  <sheetViews>
    <sheetView view="pageBreakPreview" zoomScale="115" zoomScaleNormal="100" zoomScaleSheetLayoutView="115" workbookViewId="0">
      <selection activeCell="D4" sqref="D4:E4"/>
    </sheetView>
  </sheetViews>
  <sheetFormatPr defaultRowHeight="18.75" x14ac:dyDescent="0.4"/>
  <cols>
    <col min="2" max="4" width="9" customWidth="1"/>
    <col min="10" max="10" width="9" customWidth="1"/>
  </cols>
  <sheetData>
    <row r="1" spans="1:12" ht="18.75" customHeight="1" x14ac:dyDescent="0.4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0.31393133481084023</v>
      </c>
      <c r="D4" s="67">
        <f>C4-'[11]R8.1'!C4</f>
        <v>3.7563256255845889E-4</v>
      </c>
      <c r="E4" s="67"/>
      <c r="F4" s="1"/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48444</v>
      </c>
      <c r="B7" s="57"/>
      <c r="C7" s="60">
        <v>28476</v>
      </c>
      <c r="D7" s="60"/>
      <c r="E7" s="62">
        <v>154314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5" t="s">
        <v>9</v>
      </c>
      <c r="B9" s="7">
        <f>A7-'[12]R8.1'!A7</f>
        <v>-6</v>
      </c>
      <c r="C9" s="6" t="s">
        <v>9</v>
      </c>
      <c r="D9" s="7">
        <f>C7-'[12]R8.1'!C7</f>
        <v>102</v>
      </c>
      <c r="E9" s="6" t="s">
        <v>9</v>
      </c>
      <c r="F9" s="7">
        <f>E7-'[12]R8.1'!E7</f>
        <v>-204</v>
      </c>
      <c r="G9" s="2"/>
      <c r="H9" s="2"/>
      <c r="I9" s="2"/>
      <c r="J9" s="1"/>
      <c r="K9" s="1"/>
      <c r="L9" s="1"/>
    </row>
    <row r="10" spans="1:12" ht="19.5" thickTop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ht="19.5" thickBot="1" x14ac:dyDescent="0.45">
      <c r="A11" s="66" t="s">
        <v>7</v>
      </c>
      <c r="B11" s="66"/>
      <c r="C11" s="66"/>
      <c r="D11" s="66"/>
      <c r="E11" s="66"/>
      <c r="F11" s="1"/>
      <c r="G11" s="1"/>
      <c r="H11" s="1"/>
      <c r="I11" s="1"/>
      <c r="J11" s="1"/>
    </row>
    <row r="12" spans="1:12" ht="19.5" thickTop="1" x14ac:dyDescent="0.4">
      <c r="A12" s="40" t="s">
        <v>2</v>
      </c>
      <c r="B12" s="41"/>
      <c r="C12" s="41"/>
      <c r="D12" s="41"/>
      <c r="E12" s="41"/>
      <c r="F12" s="42"/>
      <c r="G12" s="46" t="s">
        <v>3</v>
      </c>
      <c r="H12" s="41"/>
      <c r="I12" s="41"/>
      <c r="J12" s="47"/>
    </row>
    <row r="13" spans="1:12" ht="19.5" thickBot="1" x14ac:dyDescent="0.45">
      <c r="A13" s="43"/>
      <c r="B13" s="44"/>
      <c r="C13" s="44"/>
      <c r="D13" s="44"/>
      <c r="E13" s="44"/>
      <c r="F13" s="45"/>
      <c r="G13" s="48"/>
      <c r="H13" s="44"/>
      <c r="I13" s="44"/>
      <c r="J13" s="49"/>
    </row>
    <row r="14" spans="1:12" ht="20.25" thickTop="1" thickBot="1" x14ac:dyDescent="0.45">
      <c r="A14" s="50" t="s">
        <v>4</v>
      </c>
      <c r="B14" s="51"/>
      <c r="C14" s="51" t="s">
        <v>5</v>
      </c>
      <c r="D14" s="51"/>
      <c r="E14" s="51" t="s">
        <v>6</v>
      </c>
      <c r="F14" s="51"/>
      <c r="G14" s="51" t="s">
        <v>5</v>
      </c>
      <c r="H14" s="51"/>
      <c r="I14" s="51" t="s">
        <v>6</v>
      </c>
      <c r="J14" s="54"/>
    </row>
    <row r="15" spans="1:12" ht="19.5" thickBo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5"/>
    </row>
    <row r="16" spans="1:12" ht="19.5" thickBot="1" x14ac:dyDescent="0.45">
      <c r="A16" s="28">
        <v>135</v>
      </c>
      <c r="B16" s="29"/>
      <c r="C16" s="32">
        <v>15</v>
      </c>
      <c r="D16" s="29"/>
      <c r="E16" s="32">
        <v>120</v>
      </c>
      <c r="F16" s="29"/>
      <c r="G16" s="34">
        <v>103</v>
      </c>
      <c r="H16" s="35"/>
      <c r="I16" s="34">
        <v>107</v>
      </c>
      <c r="J16" s="38"/>
    </row>
    <row r="17" spans="1:10" x14ac:dyDescent="0.4">
      <c r="A17" s="30"/>
      <c r="B17" s="31"/>
      <c r="C17" s="33"/>
      <c r="D17" s="31"/>
      <c r="E17" s="33"/>
      <c r="F17" s="31"/>
      <c r="G17" s="36"/>
      <c r="H17" s="37"/>
      <c r="I17" s="36"/>
      <c r="J17" s="39"/>
    </row>
    <row r="18" spans="1:10" ht="19.5" thickBot="1" x14ac:dyDescent="0.45">
      <c r="A18" s="5" t="s">
        <v>9</v>
      </c>
      <c r="B18" s="8">
        <f>A16-'[12]R8.1'!A16</f>
        <v>4</v>
      </c>
      <c r="C18" s="6" t="s">
        <v>9</v>
      </c>
      <c r="D18" s="8">
        <f>C16-'[12]R8.1'!C16</f>
        <v>3</v>
      </c>
      <c r="E18" s="6" t="s">
        <v>9</v>
      </c>
      <c r="F18" s="8">
        <f>E16-'[12]R8.1'!E16</f>
        <v>1</v>
      </c>
      <c r="G18" s="6" t="s">
        <v>9</v>
      </c>
      <c r="H18" s="9">
        <f>G16-'[12]R8.1'!G16</f>
        <v>0</v>
      </c>
      <c r="I18" s="6" t="s">
        <v>9</v>
      </c>
      <c r="J18" s="10">
        <f>I16-'[12]R8.1'!I16</f>
        <v>0</v>
      </c>
    </row>
    <row r="19" spans="1:10" ht="19.5" thickTop="1" x14ac:dyDescent="0.4"/>
  </sheetData>
  <mergeCells count="21">
    <mergeCell ref="A16:B17"/>
    <mergeCell ref="C16:D17"/>
    <mergeCell ref="E16:F17"/>
    <mergeCell ref="G16:H17"/>
    <mergeCell ref="I16:J17"/>
    <mergeCell ref="A11:E11"/>
    <mergeCell ref="A12:F13"/>
    <mergeCell ref="G12:J13"/>
    <mergeCell ref="A14:B15"/>
    <mergeCell ref="C14:D15"/>
    <mergeCell ref="E14:F15"/>
    <mergeCell ref="G14:H15"/>
    <mergeCell ref="I14:J15"/>
    <mergeCell ref="A7:B8"/>
    <mergeCell ref="C7:D8"/>
    <mergeCell ref="E7:F8"/>
    <mergeCell ref="A1:J2"/>
    <mergeCell ref="D4:E4"/>
    <mergeCell ref="A5:B6"/>
    <mergeCell ref="C5:D6"/>
    <mergeCell ref="E5:F6"/>
  </mergeCells>
  <phoneticPr fontId="1"/>
  <pageMargins left="0.7" right="0.7" top="0.75" bottom="0.75" header="0.3" footer="0.3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view="pageBreakPreview" zoomScale="115" zoomScaleNormal="100" zoomScaleSheetLayoutView="115" workbookViewId="0">
      <selection activeCell="A7" sqref="A7:B8"/>
    </sheetView>
  </sheetViews>
  <sheetFormatPr defaultRowHeight="18.75" x14ac:dyDescent="0.4"/>
  <cols>
    <col min="2" max="4" width="9" customWidth="1"/>
    <col min="10" max="10" width="9" customWidth="1"/>
  </cols>
  <sheetData>
    <row r="1" spans="1:12" ht="18.75" customHeight="1" x14ac:dyDescent="0.4">
      <c r="A1" s="66" t="s">
        <v>11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18.75" customHeigh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.5" thickBot="1" x14ac:dyDescent="0.45">
      <c r="A4" s="3" t="s">
        <v>8</v>
      </c>
      <c r="B4" s="3"/>
      <c r="C4" s="4">
        <f>A7/E7</f>
        <v>0.31355570224828178</v>
      </c>
      <c r="D4" s="67">
        <f>C4-'[13]R7.12  '!C4</f>
        <v>-8.3806990676449367E-5</v>
      </c>
      <c r="E4" s="67"/>
      <c r="F4" s="1"/>
      <c r="G4" s="1"/>
      <c r="H4" s="1"/>
      <c r="I4" s="1"/>
      <c r="J4" s="1"/>
    </row>
    <row r="5" spans="1:12" ht="20.25" thickTop="1" thickBot="1" x14ac:dyDescent="0.45">
      <c r="A5" s="50" t="s">
        <v>0</v>
      </c>
      <c r="B5" s="68"/>
      <c r="C5" s="51" t="s">
        <v>10</v>
      </c>
      <c r="D5" s="51"/>
      <c r="E5" s="51" t="s">
        <v>1</v>
      </c>
      <c r="F5" s="54"/>
      <c r="G5" s="1"/>
      <c r="H5" s="1"/>
      <c r="I5" s="1"/>
      <c r="J5" s="1"/>
      <c r="K5" s="1"/>
      <c r="L5" s="1"/>
    </row>
    <row r="6" spans="1:12" ht="19.5" thickBot="1" x14ac:dyDescent="0.45">
      <c r="A6" s="52"/>
      <c r="B6" s="69"/>
      <c r="C6" s="53"/>
      <c r="D6" s="53"/>
      <c r="E6" s="53"/>
      <c r="F6" s="55"/>
      <c r="G6" s="1"/>
      <c r="H6" s="1"/>
      <c r="I6" s="1"/>
      <c r="J6" s="1"/>
      <c r="K6" s="1"/>
      <c r="L6" s="1"/>
    </row>
    <row r="7" spans="1:12" x14ac:dyDescent="0.4">
      <c r="A7" s="56">
        <v>48450</v>
      </c>
      <c r="B7" s="57"/>
      <c r="C7" s="60">
        <v>28374</v>
      </c>
      <c r="D7" s="60"/>
      <c r="E7" s="62">
        <v>154518</v>
      </c>
      <c r="F7" s="63"/>
      <c r="G7" s="1"/>
      <c r="H7" s="1"/>
      <c r="I7" s="1"/>
      <c r="J7" s="1"/>
      <c r="K7" s="1"/>
      <c r="L7" s="1"/>
    </row>
    <row r="8" spans="1:12" x14ac:dyDescent="0.4">
      <c r="A8" s="58"/>
      <c r="B8" s="59"/>
      <c r="C8" s="61"/>
      <c r="D8" s="61"/>
      <c r="E8" s="64"/>
      <c r="F8" s="65"/>
      <c r="G8" s="1"/>
      <c r="H8" s="1"/>
      <c r="I8" s="1"/>
      <c r="J8" s="1"/>
      <c r="K8" s="1"/>
      <c r="L8" s="1"/>
    </row>
    <row r="9" spans="1:12" ht="19.5" thickBot="1" x14ac:dyDescent="0.45">
      <c r="A9" s="5" t="s">
        <v>9</v>
      </c>
      <c r="B9" s="7">
        <f>A7-'[14]R7.12  '!A7</f>
        <v>-44</v>
      </c>
      <c r="C9" s="6" t="s">
        <v>9</v>
      </c>
      <c r="D9" s="7">
        <f>C7-'[14]R7.12  '!C7</f>
        <v>38</v>
      </c>
      <c r="E9" s="6" t="s">
        <v>9</v>
      </c>
      <c r="F9" s="7">
        <f>E7-'[14]R7.12  '!E7</f>
        <v>-99</v>
      </c>
      <c r="G9" s="2"/>
      <c r="H9" s="2"/>
      <c r="I9" s="2"/>
      <c r="J9" s="1"/>
      <c r="K9" s="1"/>
      <c r="L9" s="1"/>
    </row>
    <row r="10" spans="1:12" ht="19.5" thickTop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2" ht="19.5" thickBot="1" x14ac:dyDescent="0.45">
      <c r="A11" s="66" t="s">
        <v>7</v>
      </c>
      <c r="B11" s="66"/>
      <c r="C11" s="66"/>
      <c r="D11" s="66"/>
      <c r="E11" s="66"/>
      <c r="F11" s="1"/>
      <c r="G11" s="1"/>
      <c r="H11" s="1"/>
      <c r="I11" s="1"/>
      <c r="J11" s="1"/>
    </row>
    <row r="12" spans="1:12" ht="19.5" thickTop="1" x14ac:dyDescent="0.4">
      <c r="A12" s="40" t="s">
        <v>2</v>
      </c>
      <c r="B12" s="41"/>
      <c r="C12" s="41"/>
      <c r="D12" s="41"/>
      <c r="E12" s="41"/>
      <c r="F12" s="42"/>
      <c r="G12" s="46" t="s">
        <v>3</v>
      </c>
      <c r="H12" s="41"/>
      <c r="I12" s="41"/>
      <c r="J12" s="47"/>
    </row>
    <row r="13" spans="1:12" ht="19.5" thickBot="1" x14ac:dyDescent="0.45">
      <c r="A13" s="43"/>
      <c r="B13" s="44"/>
      <c r="C13" s="44"/>
      <c r="D13" s="44"/>
      <c r="E13" s="44"/>
      <c r="F13" s="45"/>
      <c r="G13" s="48"/>
      <c r="H13" s="44"/>
      <c r="I13" s="44"/>
      <c r="J13" s="49"/>
    </row>
    <row r="14" spans="1:12" ht="20.25" thickTop="1" thickBot="1" x14ac:dyDescent="0.45">
      <c r="A14" s="50" t="s">
        <v>4</v>
      </c>
      <c r="B14" s="51"/>
      <c r="C14" s="51" t="s">
        <v>5</v>
      </c>
      <c r="D14" s="51"/>
      <c r="E14" s="51" t="s">
        <v>6</v>
      </c>
      <c r="F14" s="51"/>
      <c r="G14" s="51" t="s">
        <v>5</v>
      </c>
      <c r="H14" s="51"/>
      <c r="I14" s="51" t="s">
        <v>6</v>
      </c>
      <c r="J14" s="54"/>
    </row>
    <row r="15" spans="1:12" ht="19.5" thickBo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5"/>
    </row>
    <row r="16" spans="1:12" ht="19.5" thickBot="1" x14ac:dyDescent="0.45">
      <c r="A16" s="28">
        <v>131</v>
      </c>
      <c r="B16" s="29"/>
      <c r="C16" s="32">
        <v>12</v>
      </c>
      <c r="D16" s="29"/>
      <c r="E16" s="32">
        <v>119</v>
      </c>
      <c r="F16" s="29"/>
      <c r="G16" s="34">
        <v>103</v>
      </c>
      <c r="H16" s="35"/>
      <c r="I16" s="34">
        <v>107</v>
      </c>
      <c r="J16" s="38"/>
    </row>
    <row r="17" spans="1:10" x14ac:dyDescent="0.4">
      <c r="A17" s="30"/>
      <c r="B17" s="31"/>
      <c r="C17" s="33"/>
      <c r="D17" s="31"/>
      <c r="E17" s="33"/>
      <c r="F17" s="31"/>
      <c r="G17" s="36"/>
      <c r="H17" s="37"/>
      <c r="I17" s="36"/>
      <c r="J17" s="39"/>
    </row>
    <row r="18" spans="1:10" ht="19.5" thickBot="1" x14ac:dyDescent="0.45">
      <c r="A18" s="5" t="s">
        <v>9</v>
      </c>
      <c r="B18" s="8">
        <f>A16-'[14]R7.12  '!A16</f>
        <v>-1</v>
      </c>
      <c r="C18" s="6" t="s">
        <v>9</v>
      </c>
      <c r="D18" s="8">
        <f>C16-'[14]R7.12  '!C16</f>
        <v>-1</v>
      </c>
      <c r="E18" s="6" t="s">
        <v>9</v>
      </c>
      <c r="F18" s="8">
        <f>E16-'[14]R7.12  '!E16</f>
        <v>0</v>
      </c>
      <c r="G18" s="6" t="s">
        <v>9</v>
      </c>
      <c r="H18" s="9">
        <f>G16-'[14]R7.12  '!G16</f>
        <v>0</v>
      </c>
      <c r="I18" s="6" t="s">
        <v>9</v>
      </c>
      <c r="J18" s="10">
        <f>I16-'[14]R7.12  '!I16</f>
        <v>0</v>
      </c>
    </row>
    <row r="19" spans="1:10" ht="19.5" thickTop="1" x14ac:dyDescent="0.4"/>
  </sheetData>
  <mergeCells count="21">
    <mergeCell ref="A7:B8"/>
    <mergeCell ref="C7:D8"/>
    <mergeCell ref="E7:F8"/>
    <mergeCell ref="A1:J2"/>
    <mergeCell ref="D4:E4"/>
    <mergeCell ref="A5:B6"/>
    <mergeCell ref="C5:D6"/>
    <mergeCell ref="E5:F6"/>
    <mergeCell ref="A11:E11"/>
    <mergeCell ref="A12:F13"/>
    <mergeCell ref="G12:J13"/>
    <mergeCell ref="A14:B15"/>
    <mergeCell ref="C14:D15"/>
    <mergeCell ref="E14:F15"/>
    <mergeCell ref="G14:H15"/>
    <mergeCell ref="I14:J15"/>
    <mergeCell ref="A16:B17"/>
    <mergeCell ref="C16:D17"/>
    <mergeCell ref="E16:F17"/>
    <mergeCell ref="G16:H17"/>
    <mergeCell ref="I16:J17"/>
  </mergeCells>
  <phoneticPr fontId="1"/>
  <pageMargins left="0.7" right="0.7" top="0.75" bottom="0.75" header="0.3" footer="0.3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R8.8</vt:lpstr>
      <vt:lpstr>R8.7 </vt:lpstr>
      <vt:lpstr>R8.6</vt:lpstr>
      <vt:lpstr>R8.5</vt:lpstr>
      <vt:lpstr>R8.4</vt:lpstr>
      <vt:lpstr>R8.3</vt:lpstr>
      <vt:lpstr>R8.2</vt:lpstr>
      <vt:lpstr>R8.1</vt:lpstr>
      <vt:lpstr>R8.6!Print_Area</vt:lpstr>
      <vt:lpstr>'R8.7 '!Print_Area</vt:lpstr>
      <vt:lpstr>R8.8!Print_Area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山中　美来</cp:lastModifiedBy>
  <cp:lastPrinted>2026-08-10T00:46:52Z</cp:lastPrinted>
  <dcterms:created xsi:type="dcterms:W3CDTF">2021-11-16T09:45:57Z</dcterms:created>
  <dcterms:modified xsi:type="dcterms:W3CDTF">2026-08-10T00:46:53Z</dcterms:modified>
</cp:coreProperties>
</file>