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L:\高齢者支援課\006　広報・ホームぺ―ジ・Facebook\00　高齢化率(毎月更新)\02　ホームページ 掲載ファイル\"/>
    </mc:Choice>
  </mc:AlternateContent>
  <xr:revisionPtr revIDLastSave="0" documentId="13_ncr:1_{23FD5F9D-8907-4A38-8609-A5DDB54A15F9}" xr6:coauthVersionLast="47" xr6:coauthVersionMax="47" xr10:uidLastSave="{00000000-0000-0000-0000-000000000000}"/>
  <bookViews>
    <workbookView xWindow="14700" yWindow="270" windowWidth="14265" windowHeight="14955" activeTab="2" xr2:uid="{00000000-000D-0000-FFFF-FFFF00000000}"/>
  </bookViews>
  <sheets>
    <sheet name="R8.1" sheetId="33" r:id="rId1"/>
    <sheet name="R8.2" sheetId="35" r:id="rId2"/>
    <sheet name="R8.3" sheetId="37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8" i="37" l="1"/>
  <c r="H18" i="37"/>
  <c r="F18" i="37"/>
  <c r="D18" i="37"/>
  <c r="B18" i="37"/>
  <c r="F9" i="37"/>
  <c r="D9" i="37"/>
  <c r="B9" i="37"/>
  <c r="D4" i="37"/>
  <c r="C4" i="37"/>
  <c r="D4" i="35"/>
  <c r="J18" i="35"/>
  <c r="H18" i="35"/>
  <c r="F18" i="35"/>
  <c r="D18" i="35"/>
  <c r="B18" i="35"/>
  <c r="F9" i="35"/>
  <c r="D9" i="35"/>
  <c r="B9" i="35"/>
  <c r="C4" i="35"/>
  <c r="J18" i="33"/>
  <c r="H18" i="33"/>
  <c r="F18" i="33"/>
  <c r="D18" i="33"/>
  <c r="B18" i="33"/>
  <c r="D4" i="33"/>
  <c r="F9" i="33"/>
  <c r="D9" i="33"/>
  <c r="B9" i="33"/>
  <c r="C4" i="33" l="1"/>
</calcChain>
</file>

<file path=xl/sharedStrings.xml><?xml version="1.0" encoding="utf-8"?>
<sst xmlns="http://schemas.openxmlformats.org/spreadsheetml/2006/main" count="63" uniqueCount="14">
  <si>
    <t>65歳以上人数</t>
    <rPh sb="2" eb="3">
      <t>サイ</t>
    </rPh>
    <rPh sb="3" eb="5">
      <t>イジョウ</t>
    </rPh>
    <rPh sb="5" eb="7">
      <t>ニンズウ</t>
    </rPh>
    <phoneticPr fontId="1"/>
  </si>
  <si>
    <t>総人口</t>
    <rPh sb="0" eb="3">
      <t>ソウジンコウ</t>
    </rPh>
    <phoneticPr fontId="1"/>
  </si>
  <si>
    <t>100歳以上人数</t>
    <rPh sb="3" eb="4">
      <t>サイ</t>
    </rPh>
    <rPh sb="4" eb="6">
      <t>イジョウ</t>
    </rPh>
    <rPh sb="6" eb="8">
      <t>ニンズウ</t>
    </rPh>
    <phoneticPr fontId="1"/>
  </si>
  <si>
    <t>最高齢</t>
    <rPh sb="0" eb="3">
      <t>サイコウレイ</t>
    </rPh>
    <phoneticPr fontId="1"/>
  </si>
  <si>
    <t>合計</t>
    <rPh sb="0" eb="2">
      <t>ゴウケイ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</si>
  <si>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</si>
  <si>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</si>
  <si>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●100歳以上人数と最高齢</t>
    <rPh sb="4" eb="5">
      <t>サイ</t>
    </rPh>
    <rPh sb="5" eb="7">
      <t>イジョウ</t>
    </rPh>
    <rPh sb="7" eb="9">
      <t>ニンズウ</t>
    </rPh>
    <rPh sb="10" eb="12">
      <t>サイコウ</t>
    </rPh>
    <phoneticPr fontId="1"/>
  </si>
  <si>
    <t>●高齢化率</t>
    <phoneticPr fontId="1"/>
  </si>
  <si>
    <t>(前月比)</t>
    <rPh sb="1" eb="4">
      <t>ゼンゲツヒ</t>
    </rPh>
    <phoneticPr fontId="1"/>
  </si>
  <si>
    <t>75歳以上人数</t>
    <rPh sb="2" eb="3">
      <t>サイ</t>
    </rPh>
    <rPh sb="3" eb="5">
      <t>イジョウ</t>
    </rPh>
    <rPh sb="5" eb="7">
      <t>ニンズウ</t>
    </rPh>
    <phoneticPr fontId="1"/>
  </si>
  <si>
    <t>令和8年1月1日現在の住民基本台帳より作成しています。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rPh sb="19" eb="21">
      <t>サクセイ</t>
    </rPh>
    <phoneticPr fontId="1"/>
  </si>
  <si>
    <t>令和8年2月1日現在の住民基本台帳より作成しています。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rPh sb="19" eb="21">
      <t>サクセイ</t>
    </rPh>
    <phoneticPr fontId="1"/>
  </si>
  <si>
    <t>令和8年3月1日現在の住民基本台帳より作成しています。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rPh sb="19" eb="21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</si>
</sst>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&quot;人&quot;"/>
    <numFmt numFmtId="177" formatCode="#,##0&quot;歳&quot;"/>
    <numFmt numFmtId="178" formatCode="0.0%"/>
    <numFmt numFmtId="179" formatCode="\+#,##0&quot;人&quot;;\-#,##0&quot;人&quot;"/>
    <numFmt numFmtId="180" formatCode="\(&quot;前&quot;&quot;月&quot;&quot;比&quot;\)\+0.0%;\(&quot;前&quot;&quot;月&quot;&quot;比&quot;\)\-0.0%"/>
    <numFmt numFmtId="181" formatCode="\+#,##0&quot;歳&quot;;\-#,##0&quot;歳&quot;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color theme="1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sz val="2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8" fontId="3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9" fontId="6" fillId="0" borderId="16" xfId="0" applyNumberFormat="1" applyFont="1" applyBorder="1" applyAlignment="1">
      <alignment horizontal="center" vertical="center"/>
    </xf>
    <xf numFmtId="179" fontId="6" fillId="0" borderId="5" xfId="0" applyNumberFormat="1" applyFont="1" applyBorder="1" applyAlignment="1">
      <alignment horizontal="center" vertical="center"/>
    </xf>
    <xf numFmtId="181" fontId="6" fillId="0" borderId="5" xfId="0" applyNumberFormat="1" applyFont="1" applyBorder="1" applyAlignment="1">
      <alignment horizontal="center" vertical="center"/>
    </xf>
    <xf numFmtId="181" fontId="6" fillId="0" borderId="6" xfId="0" applyNumberFormat="1" applyFont="1" applyBorder="1" applyAlignment="1">
      <alignment horizontal="center" vertical="center"/>
    </xf>
    <xf numFmtId="176" fontId="7" fillId="0" borderId="23" xfId="1" applyNumberFormat="1" applyFont="1" applyFill="1" applyBorder="1" applyAlignment="1">
      <alignment horizontal="center" vertical="center"/>
    </xf>
    <xf numFmtId="176" fontId="7" fillId="0" borderId="17" xfId="1" applyNumberFormat="1" applyFont="1" applyFill="1" applyBorder="1" applyAlignment="1">
      <alignment horizontal="center" vertical="center"/>
    </xf>
    <xf numFmtId="176" fontId="7" fillId="0" borderId="24" xfId="1" applyNumberFormat="1" applyFont="1" applyFill="1" applyBorder="1" applyAlignment="1">
      <alignment horizontal="center" vertical="center"/>
    </xf>
    <xf numFmtId="176" fontId="7" fillId="0" borderId="22" xfId="1" applyNumberFormat="1" applyFont="1" applyFill="1" applyBorder="1" applyAlignment="1">
      <alignment horizontal="center" vertical="center"/>
    </xf>
    <xf numFmtId="176" fontId="7" fillId="0" borderId="20" xfId="1" applyNumberFormat="1" applyFont="1" applyFill="1" applyBorder="1" applyAlignment="1">
      <alignment horizontal="center" vertical="center"/>
    </xf>
    <xf numFmtId="176" fontId="7" fillId="0" borderId="21" xfId="1" applyNumberFormat="1" applyFont="1" applyFill="1" applyBorder="1" applyAlignment="1">
      <alignment horizontal="center" vertical="center"/>
    </xf>
    <xf numFmtId="176" fontId="7" fillId="0" borderId="17" xfId="0" applyNumberFormat="1" applyFont="1" applyFill="1" applyBorder="1" applyAlignment="1">
      <alignment horizontal="center" vertical="center"/>
    </xf>
    <xf numFmtId="176" fontId="7" fillId="0" borderId="18" xfId="0" applyNumberFormat="1" applyFont="1" applyFill="1" applyBorder="1" applyAlignment="1">
      <alignment horizontal="center" vertical="center"/>
    </xf>
    <xf numFmtId="176" fontId="7" fillId="0" borderId="22" xfId="0" applyNumberFormat="1" applyFont="1" applyFill="1" applyBorder="1" applyAlignment="1">
      <alignment horizontal="center" vertical="center"/>
    </xf>
    <xf numFmtId="176" fontId="7" fillId="0" borderId="2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80" fontId="2" fillId="0" borderId="5" xfId="0" applyNumberFormat="1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6" fontId="8" fillId="0" borderId="13" xfId="0" applyNumberFormat="1" applyFont="1" applyFill="1" applyBorder="1" applyAlignment="1">
      <alignment horizontal="center" vertical="center"/>
    </xf>
    <xf numFmtId="176" fontId="8" fillId="0" borderId="19" xfId="0" applyNumberFormat="1" applyFont="1" applyFill="1" applyBorder="1" applyAlignment="1">
      <alignment horizontal="center" vertical="center"/>
    </xf>
    <xf numFmtId="176" fontId="8" fillId="0" borderId="23" xfId="0" applyNumberFormat="1" applyFont="1" applyFill="1" applyBorder="1" applyAlignment="1">
      <alignment horizontal="center" vertical="center"/>
    </xf>
    <xf numFmtId="176" fontId="8" fillId="0" borderId="17" xfId="0" applyNumberFormat="1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/>
    </xf>
    <xf numFmtId="176" fontId="8" fillId="0" borderId="20" xfId="0" applyNumberFormat="1" applyFont="1" applyFill="1" applyBorder="1" applyAlignment="1">
      <alignment horizontal="center" vertical="center"/>
    </xf>
    <xf numFmtId="177" fontId="8" fillId="0" borderId="7" xfId="0" applyNumberFormat="1" applyFont="1" applyFill="1" applyBorder="1" applyAlignment="1">
      <alignment horizontal="center" vertical="center"/>
    </xf>
    <xf numFmtId="177" fontId="8" fillId="0" borderId="19" xfId="0" applyNumberFormat="1" applyFont="1" applyFill="1" applyBorder="1" applyAlignment="1">
      <alignment horizontal="center" vertical="center"/>
    </xf>
    <xf numFmtId="177" fontId="8" fillId="0" borderId="20" xfId="0" applyNumberFormat="1" applyFont="1" applyFill="1" applyBorder="1" applyAlignment="1">
      <alignment horizontal="center" vertical="center"/>
    </xf>
    <xf numFmtId="177" fontId="8" fillId="0" borderId="17" xfId="0" applyNumberFormat="1" applyFont="1" applyFill="1" applyBorder="1" applyAlignment="1">
      <alignment horizontal="center" vertical="center"/>
    </xf>
    <xf numFmtId="177" fontId="8" fillId="0" borderId="14" xfId="0" applyNumberFormat="1" applyFont="1" applyFill="1" applyBorder="1" applyAlignment="1">
      <alignment horizontal="center" vertical="center"/>
    </xf>
    <xf numFmtId="177" fontId="8" fillId="0" borderId="27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7.12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7.12%20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8.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8.1%20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8.2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R8.2%20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7.12  "/>
      <sheetName val="R7.11 "/>
      <sheetName val="R7.10"/>
      <sheetName val="R7.9"/>
      <sheetName val="R7.8"/>
      <sheetName val="R7.7"/>
      <sheetName val="R7.6"/>
      <sheetName val="R7.5"/>
      <sheetName val="R7.4 "/>
      <sheetName val="R7.3"/>
      <sheetName val="R7.2"/>
      <sheetName val="R7.1"/>
    </sheetNames>
    <sheetDataSet>
      <sheetData sheetId="0">
        <row r="4">
          <cell r="C4">
            <v>0.31363950923895823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7.12  "/>
      <sheetName val="R7.11 "/>
      <sheetName val="R7.10"/>
      <sheetName val="R7.9"/>
      <sheetName val="R7.8"/>
      <sheetName val="R7.7"/>
      <sheetName val="R7.6"/>
      <sheetName val="R7.5"/>
      <sheetName val="R7.4 "/>
      <sheetName val="R7.3"/>
      <sheetName val="R7.2"/>
      <sheetName val="R7.1"/>
      <sheetName val="R7.12"/>
      <sheetName val="R7.12 "/>
    </sheetNames>
    <sheetDataSet>
      <sheetData sheetId="0">
        <row r="7">
          <cell r="A7">
            <v>48494</v>
          </cell>
          <cell r="C7">
            <v>28336</v>
          </cell>
          <cell r="E7">
            <v>154617</v>
          </cell>
        </row>
        <row r="16">
          <cell r="A16">
            <v>132</v>
          </cell>
          <cell r="C16">
            <v>13</v>
          </cell>
          <cell r="E16">
            <v>119</v>
          </cell>
          <cell r="G16">
            <v>103</v>
          </cell>
          <cell r="I16">
            <v>107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8.1"/>
    </sheetNames>
    <sheetDataSet>
      <sheetData sheetId="0">
        <row r="4">
          <cell r="C4">
            <v>0.31355570224828178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8.1"/>
      <sheetName val="R8.1  "/>
    </sheetNames>
    <sheetDataSet>
      <sheetData sheetId="0">
        <row r="7">
          <cell r="A7">
            <v>48450</v>
          </cell>
          <cell r="C7">
            <v>28374</v>
          </cell>
          <cell r="E7">
            <v>154518</v>
          </cell>
        </row>
        <row r="16">
          <cell r="A16">
            <v>131</v>
          </cell>
          <cell r="C16">
            <v>12</v>
          </cell>
          <cell r="E16">
            <v>119</v>
          </cell>
          <cell r="G16">
            <v>103</v>
          </cell>
          <cell r="I16">
            <v>107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8.1"/>
      <sheetName val="R8.2"/>
    </sheetNames>
    <sheetDataSet>
      <sheetData sheetId="0"/>
      <sheetData sheetId="1">
        <row r="4">
          <cell r="C4">
            <v>0.31393133481084023</v>
          </cell>
        </row>
        <row r="16">
          <cell r="A16">
            <v>135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8.1"/>
      <sheetName val="R8.2"/>
    </sheetNames>
    <sheetDataSet>
      <sheetData sheetId="0"/>
      <sheetData sheetId="1">
        <row r="7">
          <cell r="A7">
            <v>48444</v>
          </cell>
          <cell r="C7">
            <v>28476</v>
          </cell>
          <cell r="E7">
            <v>154314</v>
          </cell>
        </row>
        <row r="16">
          <cell r="C16">
            <v>15</v>
          </cell>
          <cell r="E16">
            <v>120</v>
          </cell>
          <cell r="G16">
            <v>103</v>
          </cell>
          <cell r="I16">
            <v>107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9"/>
  <sheetViews>
    <sheetView view="pageBreakPreview" zoomScale="115" zoomScaleNormal="100" zoomScaleSheetLayoutView="115" workbookViewId="0">
      <selection activeCell="A7" sqref="A7:B8"/>
    </sheetView>
  </sheetViews>
  <sheetFormatPr defaultRowHeight="18.75" x14ac:dyDescent="0.4"/>
  <cols>
    <col min="2" max="4" width="9" customWidth="1"/>
    <col min="10" max="10" width="9" customWidth="1"/>
  </cols>
  <sheetData>
    <row r="1" spans="1:12" ht="18.75" customHeight="1" x14ac:dyDescent="0.4">
      <c r="A1" s="21" t="s">
        <v>11</v>
      </c>
      <c r="B1" s="21"/>
      <c r="C1" s="21"/>
      <c r="D1" s="21"/>
      <c r="E1" s="21"/>
      <c r="F1" s="21"/>
      <c r="G1" s="21"/>
      <c r="H1" s="21"/>
      <c r="I1" s="21"/>
      <c r="J1" s="21"/>
    </row>
    <row r="2" spans="1:12" ht="18.75" customHeight="1" x14ac:dyDescent="0.4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2" x14ac:dyDescent="0.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2" ht="19.5" thickBot="1" x14ac:dyDescent="0.45">
      <c r="A4" s="3" t="s">
        <v>8</v>
      </c>
      <c r="B4" s="3"/>
      <c r="C4" s="4">
        <f>A7/E7</f>
        <v>0.31355570224828178</v>
      </c>
      <c r="D4" s="22">
        <f>C4-'[1]R7.12  '!C4</f>
        <v>-8.3806990676449367E-5</v>
      </c>
      <c r="E4" s="22"/>
      <c r="F4" s="1"/>
      <c r="G4" s="1"/>
      <c r="H4" s="1"/>
      <c r="I4" s="1"/>
      <c r="J4" s="1"/>
    </row>
    <row r="5" spans="1:12" ht="20.25" thickTop="1" thickBot="1" x14ac:dyDescent="0.45">
      <c r="A5" s="23" t="s">
        <v>0</v>
      </c>
      <c r="B5" s="24"/>
      <c r="C5" s="27" t="s">
        <v>10</v>
      </c>
      <c r="D5" s="27"/>
      <c r="E5" s="27" t="s">
        <v>1</v>
      </c>
      <c r="F5" s="29"/>
      <c r="G5" s="1"/>
      <c r="H5" s="1"/>
      <c r="I5" s="1"/>
      <c r="J5" s="1"/>
      <c r="K5" s="1"/>
      <c r="L5" s="1"/>
    </row>
    <row r="6" spans="1:12" ht="19.5" thickBot="1" x14ac:dyDescent="0.45">
      <c r="A6" s="25"/>
      <c r="B6" s="26"/>
      <c r="C6" s="28"/>
      <c r="D6" s="28"/>
      <c r="E6" s="28"/>
      <c r="F6" s="30"/>
      <c r="G6" s="1"/>
      <c r="H6" s="1"/>
      <c r="I6" s="1"/>
      <c r="J6" s="1"/>
      <c r="K6" s="1"/>
      <c r="L6" s="1"/>
    </row>
    <row r="7" spans="1:12" x14ac:dyDescent="0.4">
      <c r="A7" s="11">
        <v>48450</v>
      </c>
      <c r="B7" s="12"/>
      <c r="C7" s="15">
        <v>28374</v>
      </c>
      <c r="D7" s="15"/>
      <c r="E7" s="17">
        <v>154518</v>
      </c>
      <c r="F7" s="18"/>
      <c r="G7" s="1"/>
      <c r="H7" s="1"/>
      <c r="I7" s="1"/>
      <c r="J7" s="1"/>
      <c r="K7" s="1"/>
      <c r="L7" s="1"/>
    </row>
    <row r="8" spans="1:12" x14ac:dyDescent="0.4">
      <c r="A8" s="13"/>
      <c r="B8" s="14"/>
      <c r="C8" s="16"/>
      <c r="D8" s="16"/>
      <c r="E8" s="19"/>
      <c r="F8" s="20"/>
      <c r="G8" s="1"/>
      <c r="H8" s="1"/>
      <c r="I8" s="1"/>
      <c r="J8" s="1"/>
      <c r="K8" s="1"/>
      <c r="L8" s="1"/>
    </row>
    <row r="9" spans="1:12" ht="19.5" thickBot="1" x14ac:dyDescent="0.45">
      <c r="A9" s="5" t="s">
        <v>9</v>
      </c>
      <c r="B9" s="7">
        <f>A7-'[2]R7.12  '!A7</f>
        <v>-44</v>
      </c>
      <c r="C9" s="6" t="s">
        <v>9</v>
      </c>
      <c r="D9" s="7">
        <f>C7-'[2]R7.12  '!C7</f>
        <v>38</v>
      </c>
      <c r="E9" s="6" t="s">
        <v>9</v>
      </c>
      <c r="F9" s="7">
        <f>E7-'[2]R7.12  '!E7</f>
        <v>-99</v>
      </c>
      <c r="G9" s="2"/>
      <c r="H9" s="2"/>
      <c r="I9" s="2"/>
      <c r="J9" s="1"/>
      <c r="K9" s="1"/>
      <c r="L9" s="1"/>
    </row>
    <row r="10" spans="1:12" ht="19.5" thickTop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2" ht="19.5" thickBot="1" x14ac:dyDescent="0.45">
      <c r="A11" s="21" t="s">
        <v>7</v>
      </c>
      <c r="B11" s="21"/>
      <c r="C11" s="21"/>
      <c r="D11" s="21"/>
      <c r="E11" s="21"/>
      <c r="F11" s="1"/>
      <c r="G11" s="1"/>
      <c r="H11" s="1"/>
      <c r="I11" s="1"/>
      <c r="J11" s="1"/>
    </row>
    <row r="12" spans="1:12" ht="19.5" thickTop="1" x14ac:dyDescent="0.4">
      <c r="A12" s="31" t="s">
        <v>2</v>
      </c>
      <c r="B12" s="32"/>
      <c r="C12" s="32"/>
      <c r="D12" s="32"/>
      <c r="E12" s="32"/>
      <c r="F12" s="33"/>
      <c r="G12" s="37" t="s">
        <v>3</v>
      </c>
      <c r="H12" s="32"/>
      <c r="I12" s="32"/>
      <c r="J12" s="38"/>
    </row>
    <row r="13" spans="1:12" ht="19.5" thickBot="1" x14ac:dyDescent="0.45">
      <c r="A13" s="34"/>
      <c r="B13" s="35"/>
      <c r="C13" s="35"/>
      <c r="D13" s="35"/>
      <c r="E13" s="35"/>
      <c r="F13" s="36"/>
      <c r="G13" s="39"/>
      <c r="H13" s="35"/>
      <c r="I13" s="35"/>
      <c r="J13" s="40"/>
    </row>
    <row r="14" spans="1:12" ht="20.25" thickTop="1" thickBot="1" x14ac:dyDescent="0.45">
      <c r="A14" s="23" t="s">
        <v>4</v>
      </c>
      <c r="B14" s="27"/>
      <c r="C14" s="27" t="s">
        <v>5</v>
      </c>
      <c r="D14" s="27"/>
      <c r="E14" s="27" t="s">
        <v>6</v>
      </c>
      <c r="F14" s="27"/>
      <c r="G14" s="27" t="s">
        <v>5</v>
      </c>
      <c r="H14" s="27"/>
      <c r="I14" s="27" t="s">
        <v>6</v>
      </c>
      <c r="J14" s="29"/>
    </row>
    <row r="15" spans="1:12" ht="19.5" thickBot="1" x14ac:dyDescent="0.45">
      <c r="A15" s="25"/>
      <c r="B15" s="28"/>
      <c r="C15" s="28"/>
      <c r="D15" s="28"/>
      <c r="E15" s="28"/>
      <c r="F15" s="28"/>
      <c r="G15" s="28"/>
      <c r="H15" s="28"/>
      <c r="I15" s="28"/>
      <c r="J15" s="30"/>
    </row>
    <row r="16" spans="1:12" ht="19.5" thickBot="1" x14ac:dyDescent="0.45">
      <c r="A16" s="41">
        <v>131</v>
      </c>
      <c r="B16" s="42"/>
      <c r="C16" s="45">
        <v>12</v>
      </c>
      <c r="D16" s="42"/>
      <c r="E16" s="45">
        <v>119</v>
      </c>
      <c r="F16" s="42"/>
      <c r="G16" s="47">
        <v>103</v>
      </c>
      <c r="H16" s="48"/>
      <c r="I16" s="47">
        <v>107</v>
      </c>
      <c r="J16" s="51"/>
    </row>
    <row r="17" spans="1:10" x14ac:dyDescent="0.4">
      <c r="A17" s="43"/>
      <c r="B17" s="44"/>
      <c r="C17" s="46"/>
      <c r="D17" s="44"/>
      <c r="E17" s="46"/>
      <c r="F17" s="44"/>
      <c r="G17" s="49"/>
      <c r="H17" s="50"/>
      <c r="I17" s="49"/>
      <c r="J17" s="52"/>
    </row>
    <row r="18" spans="1:10" ht="19.5" thickBot="1" x14ac:dyDescent="0.45">
      <c r="A18" s="5" t="s">
        <v>9</v>
      </c>
      <c r="B18" s="8">
        <f>A16-'[2]R7.12  '!A16</f>
        <v>-1</v>
      </c>
      <c r="C18" s="6" t="s">
        <v>9</v>
      </c>
      <c r="D18" s="8">
        <f>C16-'[2]R7.12  '!C16</f>
        <v>-1</v>
      </c>
      <c r="E18" s="6" t="s">
        <v>9</v>
      </c>
      <c r="F18" s="8">
        <f>E16-'[2]R7.12  '!E16</f>
        <v>0</v>
      </c>
      <c r="G18" s="6" t="s">
        <v>9</v>
      </c>
      <c r="H18" s="9">
        <f>G16-'[2]R7.12  '!G16</f>
        <v>0</v>
      </c>
      <c r="I18" s="6" t="s">
        <v>9</v>
      </c>
      <c r="J18" s="10">
        <f>I16-'[2]R7.12  '!I16</f>
        <v>0</v>
      </c>
    </row>
    <row r="19" spans="1:10" ht="19.5" thickTop="1" x14ac:dyDescent="0.4"/>
  </sheetData>
  <mergeCells count="21">
    <mergeCell ref="A16:B17"/>
    <mergeCell ref="C16:D17"/>
    <mergeCell ref="E16:F17"/>
    <mergeCell ref="G16:H17"/>
    <mergeCell ref="I16:J17"/>
    <mergeCell ref="A11:E11"/>
    <mergeCell ref="A12:F13"/>
    <mergeCell ref="G12:J13"/>
    <mergeCell ref="A14:B15"/>
    <mergeCell ref="C14:D15"/>
    <mergeCell ref="E14:F15"/>
    <mergeCell ref="G14:H15"/>
    <mergeCell ref="I14:J15"/>
    <mergeCell ref="A7:B8"/>
    <mergeCell ref="C7:D8"/>
    <mergeCell ref="E7:F8"/>
    <mergeCell ref="A1:J2"/>
    <mergeCell ref="D4:E4"/>
    <mergeCell ref="A5:B6"/>
    <mergeCell ref="C5:D6"/>
    <mergeCell ref="E5:F6"/>
  </mergeCells>
  <phoneticPr fontId="1"/>
  <pageMargins left="0.7" right="0.7" top="0.75" bottom="0.75" header="0.3" footer="0.3"/>
  <pageSetup paperSize="9" scale="1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EA411-333D-41E8-86D4-DE7BEE83599C}">
  <dimension ref="A1:L19"/>
  <sheetViews>
    <sheetView view="pageBreakPreview" zoomScale="115" zoomScaleNormal="100" zoomScaleSheetLayoutView="115" workbookViewId="0">
      <selection activeCell="C4" sqref="C4"/>
    </sheetView>
  </sheetViews>
  <sheetFormatPr defaultRowHeight="18.75" x14ac:dyDescent="0.4"/>
  <cols>
    <col min="2" max="4" width="9" customWidth="1"/>
    <col min="10" max="10" width="9" customWidth="1"/>
  </cols>
  <sheetData>
    <row r="1" spans="1:12" ht="18.75" customHeight="1" x14ac:dyDescent="0.4">
      <c r="A1" s="21" t="s">
        <v>12</v>
      </c>
      <c r="B1" s="21"/>
      <c r="C1" s="21"/>
      <c r="D1" s="21"/>
      <c r="E1" s="21"/>
      <c r="F1" s="21"/>
      <c r="G1" s="21"/>
      <c r="H1" s="21"/>
      <c r="I1" s="21"/>
      <c r="J1" s="21"/>
    </row>
    <row r="2" spans="1:12" ht="18.75" customHeight="1" x14ac:dyDescent="0.4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2" x14ac:dyDescent="0.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2" ht="19.5" thickBot="1" x14ac:dyDescent="0.45">
      <c r="A4" s="3" t="s">
        <v>8</v>
      </c>
      <c r="B4" s="3"/>
      <c r="C4" s="4">
        <f>A7/E7</f>
        <v>0.31393133481084023</v>
      </c>
      <c r="D4" s="22">
        <f>C4-'[3]R8.1'!C4</f>
        <v>3.7563256255845889E-4</v>
      </c>
      <c r="E4" s="22"/>
      <c r="F4" s="1"/>
      <c r="G4" s="1"/>
      <c r="H4" s="1"/>
      <c r="I4" s="1"/>
      <c r="J4" s="1"/>
    </row>
    <row r="5" spans="1:12" ht="20.25" thickTop="1" thickBot="1" x14ac:dyDescent="0.45">
      <c r="A5" s="23" t="s">
        <v>0</v>
      </c>
      <c r="B5" s="24"/>
      <c r="C5" s="27" t="s">
        <v>10</v>
      </c>
      <c r="D5" s="27"/>
      <c r="E5" s="27" t="s">
        <v>1</v>
      </c>
      <c r="F5" s="29"/>
      <c r="G5" s="1"/>
      <c r="H5" s="1"/>
      <c r="I5" s="1"/>
      <c r="J5" s="1"/>
      <c r="K5" s="1"/>
      <c r="L5" s="1"/>
    </row>
    <row r="6" spans="1:12" ht="19.5" thickBot="1" x14ac:dyDescent="0.45">
      <c r="A6" s="25"/>
      <c r="B6" s="26"/>
      <c r="C6" s="28"/>
      <c r="D6" s="28"/>
      <c r="E6" s="28"/>
      <c r="F6" s="30"/>
      <c r="G6" s="1"/>
      <c r="H6" s="1"/>
      <c r="I6" s="1"/>
      <c r="J6" s="1"/>
      <c r="K6" s="1"/>
      <c r="L6" s="1"/>
    </row>
    <row r="7" spans="1:12" x14ac:dyDescent="0.4">
      <c r="A7" s="11">
        <v>48444</v>
      </c>
      <c r="B7" s="12"/>
      <c r="C7" s="15">
        <v>28476</v>
      </c>
      <c r="D7" s="15"/>
      <c r="E7" s="17">
        <v>154314</v>
      </c>
      <c r="F7" s="18"/>
      <c r="G7" s="1"/>
      <c r="H7" s="1"/>
      <c r="I7" s="1"/>
      <c r="J7" s="1"/>
      <c r="K7" s="1"/>
      <c r="L7" s="1"/>
    </row>
    <row r="8" spans="1:12" x14ac:dyDescent="0.4">
      <c r="A8" s="13"/>
      <c r="B8" s="14"/>
      <c r="C8" s="16"/>
      <c r="D8" s="16"/>
      <c r="E8" s="19"/>
      <c r="F8" s="20"/>
      <c r="G8" s="1"/>
      <c r="H8" s="1"/>
      <c r="I8" s="1"/>
      <c r="J8" s="1"/>
      <c r="K8" s="1"/>
      <c r="L8" s="1"/>
    </row>
    <row r="9" spans="1:12" ht="19.5" thickBot="1" x14ac:dyDescent="0.45">
      <c r="A9" s="5" t="s">
        <v>9</v>
      </c>
      <c r="B9" s="7">
        <f>A7-'[4]R8.1'!A7</f>
        <v>-6</v>
      </c>
      <c r="C9" s="6" t="s">
        <v>9</v>
      </c>
      <c r="D9" s="7">
        <f>C7-'[4]R8.1'!C7</f>
        <v>102</v>
      </c>
      <c r="E9" s="6" t="s">
        <v>9</v>
      </c>
      <c r="F9" s="7">
        <f>E7-'[4]R8.1'!E7</f>
        <v>-204</v>
      </c>
      <c r="G9" s="2"/>
      <c r="H9" s="2"/>
      <c r="I9" s="2"/>
      <c r="J9" s="1"/>
      <c r="K9" s="1"/>
      <c r="L9" s="1"/>
    </row>
    <row r="10" spans="1:12" ht="19.5" thickTop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2" ht="19.5" thickBot="1" x14ac:dyDescent="0.45">
      <c r="A11" s="21" t="s">
        <v>7</v>
      </c>
      <c r="B11" s="21"/>
      <c r="C11" s="21"/>
      <c r="D11" s="21"/>
      <c r="E11" s="21"/>
      <c r="F11" s="1"/>
      <c r="G11" s="1"/>
      <c r="H11" s="1"/>
      <c r="I11" s="1"/>
      <c r="J11" s="1"/>
    </row>
    <row r="12" spans="1:12" ht="19.5" thickTop="1" x14ac:dyDescent="0.4">
      <c r="A12" s="31" t="s">
        <v>2</v>
      </c>
      <c r="B12" s="32"/>
      <c r="C12" s="32"/>
      <c r="D12" s="32"/>
      <c r="E12" s="32"/>
      <c r="F12" s="33"/>
      <c r="G12" s="37" t="s">
        <v>3</v>
      </c>
      <c r="H12" s="32"/>
      <c r="I12" s="32"/>
      <c r="J12" s="38"/>
    </row>
    <row r="13" spans="1:12" ht="19.5" thickBot="1" x14ac:dyDescent="0.45">
      <c r="A13" s="34"/>
      <c r="B13" s="35"/>
      <c r="C13" s="35"/>
      <c r="D13" s="35"/>
      <c r="E13" s="35"/>
      <c r="F13" s="36"/>
      <c r="G13" s="39"/>
      <c r="H13" s="35"/>
      <c r="I13" s="35"/>
      <c r="J13" s="40"/>
    </row>
    <row r="14" spans="1:12" ht="20.25" thickTop="1" thickBot="1" x14ac:dyDescent="0.45">
      <c r="A14" s="23" t="s">
        <v>4</v>
      </c>
      <c r="B14" s="27"/>
      <c r="C14" s="27" t="s">
        <v>5</v>
      </c>
      <c r="D14" s="27"/>
      <c r="E14" s="27" t="s">
        <v>6</v>
      </c>
      <c r="F14" s="27"/>
      <c r="G14" s="27" t="s">
        <v>5</v>
      </c>
      <c r="H14" s="27"/>
      <c r="I14" s="27" t="s">
        <v>6</v>
      </c>
      <c r="J14" s="29"/>
    </row>
    <row r="15" spans="1:12" ht="19.5" thickBot="1" x14ac:dyDescent="0.45">
      <c r="A15" s="25"/>
      <c r="B15" s="28"/>
      <c r="C15" s="28"/>
      <c r="D15" s="28"/>
      <c r="E15" s="28"/>
      <c r="F15" s="28"/>
      <c r="G15" s="28"/>
      <c r="H15" s="28"/>
      <c r="I15" s="28"/>
      <c r="J15" s="30"/>
    </row>
    <row r="16" spans="1:12" ht="19.5" thickBot="1" x14ac:dyDescent="0.45">
      <c r="A16" s="41">
        <v>135</v>
      </c>
      <c r="B16" s="42"/>
      <c r="C16" s="45">
        <v>15</v>
      </c>
      <c r="D16" s="42"/>
      <c r="E16" s="45">
        <v>120</v>
      </c>
      <c r="F16" s="42"/>
      <c r="G16" s="47">
        <v>103</v>
      </c>
      <c r="H16" s="48"/>
      <c r="I16" s="47">
        <v>107</v>
      </c>
      <c r="J16" s="51"/>
    </row>
    <row r="17" spans="1:10" x14ac:dyDescent="0.4">
      <c r="A17" s="43"/>
      <c r="B17" s="44"/>
      <c r="C17" s="46"/>
      <c r="D17" s="44"/>
      <c r="E17" s="46"/>
      <c r="F17" s="44"/>
      <c r="G17" s="49"/>
      <c r="H17" s="50"/>
      <c r="I17" s="49"/>
      <c r="J17" s="52"/>
    </row>
    <row r="18" spans="1:10" ht="19.5" thickBot="1" x14ac:dyDescent="0.45">
      <c r="A18" s="5" t="s">
        <v>9</v>
      </c>
      <c r="B18" s="8">
        <f>A16-'[4]R8.1'!A16</f>
        <v>4</v>
      </c>
      <c r="C18" s="6" t="s">
        <v>9</v>
      </c>
      <c r="D18" s="8">
        <f>C16-'[4]R8.1'!C16</f>
        <v>3</v>
      </c>
      <c r="E18" s="6" t="s">
        <v>9</v>
      </c>
      <c r="F18" s="8">
        <f>E16-'[4]R8.1'!E16</f>
        <v>1</v>
      </c>
      <c r="G18" s="6" t="s">
        <v>9</v>
      </c>
      <c r="H18" s="9">
        <f>G16-'[4]R8.1'!G16</f>
        <v>0</v>
      </c>
      <c r="I18" s="6" t="s">
        <v>9</v>
      </c>
      <c r="J18" s="10">
        <f>I16-'[4]R8.1'!I16</f>
        <v>0</v>
      </c>
    </row>
    <row r="19" spans="1:10" ht="19.5" thickTop="1" x14ac:dyDescent="0.4"/>
  </sheetData>
  <mergeCells count="21">
    <mergeCell ref="A7:B8"/>
    <mergeCell ref="C7:D8"/>
    <mergeCell ref="E7:F8"/>
    <mergeCell ref="A1:J2"/>
    <mergeCell ref="D4:E4"/>
    <mergeCell ref="A5:B6"/>
    <mergeCell ref="C5:D6"/>
    <mergeCell ref="E5:F6"/>
    <mergeCell ref="A11:E11"/>
    <mergeCell ref="A12:F13"/>
    <mergeCell ref="G12:J13"/>
    <mergeCell ref="A14:B15"/>
    <mergeCell ref="C14:D15"/>
    <mergeCell ref="E14:F15"/>
    <mergeCell ref="G14:H15"/>
    <mergeCell ref="I14:J15"/>
    <mergeCell ref="A16:B17"/>
    <mergeCell ref="C16:D17"/>
    <mergeCell ref="E16:F17"/>
    <mergeCell ref="G16:H17"/>
    <mergeCell ref="I16:J17"/>
  </mergeCells>
  <phoneticPr fontId="1"/>
  <pageMargins left="0.7" right="0.7" top="0.75" bottom="0.75" header="0.3" footer="0.3"/>
  <pageSetup paperSize="9" scale="13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EB54D-635E-4066-83E5-21EFA3C41C73}">
  <dimension ref="A1:L19"/>
  <sheetViews>
    <sheetView tabSelected="1" view="pageBreakPreview" zoomScale="115" zoomScaleNormal="100" zoomScaleSheetLayoutView="115" workbookViewId="0">
      <selection activeCell="G16" sqref="G16:H17"/>
    </sheetView>
  </sheetViews>
  <sheetFormatPr defaultRowHeight="18.75" x14ac:dyDescent="0.4"/>
  <cols>
    <col min="2" max="4" width="9" customWidth="1"/>
    <col min="10" max="10" width="9" customWidth="1"/>
  </cols>
  <sheetData>
    <row r="1" spans="1:12" ht="18.75" customHeight="1" x14ac:dyDescent="0.4">
      <c r="A1" s="21" t="s">
        <v>13</v>
      </c>
      <c r="B1" s="21"/>
      <c r="C1" s="21"/>
      <c r="D1" s="21"/>
      <c r="E1" s="21"/>
      <c r="F1" s="21"/>
      <c r="G1" s="21"/>
      <c r="H1" s="21"/>
      <c r="I1" s="21"/>
      <c r="J1" s="21"/>
    </row>
    <row r="2" spans="1:12" ht="18.75" customHeight="1" x14ac:dyDescent="0.4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2" x14ac:dyDescent="0.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2" ht="19.5" thickBot="1" x14ac:dyDescent="0.45">
      <c r="A4" s="3" t="s">
        <v>8</v>
      </c>
      <c r="B4" s="3"/>
      <c r="C4" s="4">
        <f>A7/E7</f>
        <v>0.3143433373972141</v>
      </c>
      <c r="D4" s="22">
        <f>C4-'[5]R8.2'!C4</f>
        <v>4.1200258637386078E-4</v>
      </c>
      <c r="E4" s="22"/>
      <c r="F4" s="1"/>
      <c r="G4" s="1"/>
      <c r="H4" s="1"/>
      <c r="I4" s="1"/>
      <c r="J4" s="1"/>
    </row>
    <row r="5" spans="1:12" ht="20.25" thickTop="1" thickBot="1" x14ac:dyDescent="0.45">
      <c r="A5" s="23" t="s">
        <v>0</v>
      </c>
      <c r="B5" s="24"/>
      <c r="C5" s="27" t="s">
        <v>10</v>
      </c>
      <c r="D5" s="27"/>
      <c r="E5" s="27" t="s">
        <v>1</v>
      </c>
      <c r="F5" s="29"/>
      <c r="G5" s="1"/>
      <c r="H5" s="1"/>
      <c r="I5" s="1"/>
      <c r="J5" s="1"/>
      <c r="K5" s="1"/>
      <c r="L5" s="1"/>
    </row>
    <row r="6" spans="1:12" ht="19.5" thickBot="1" x14ac:dyDescent="0.45">
      <c r="A6" s="25"/>
      <c r="B6" s="26"/>
      <c r="C6" s="28"/>
      <c r="D6" s="28"/>
      <c r="E6" s="28"/>
      <c r="F6" s="30"/>
      <c r="G6" s="1"/>
      <c r="H6" s="1"/>
      <c r="I6" s="1"/>
      <c r="J6" s="1"/>
      <c r="K6" s="1"/>
      <c r="L6" s="1"/>
    </row>
    <row r="7" spans="1:12" x14ac:dyDescent="0.4">
      <c r="A7" s="11">
        <v>48473</v>
      </c>
      <c r="B7" s="12"/>
      <c r="C7" s="15">
        <v>28526</v>
      </c>
      <c r="D7" s="15"/>
      <c r="E7" s="17">
        <v>154204</v>
      </c>
      <c r="F7" s="18"/>
      <c r="G7" s="1"/>
      <c r="H7" s="1"/>
      <c r="I7" s="1"/>
      <c r="J7" s="1"/>
      <c r="K7" s="1"/>
      <c r="L7" s="1"/>
    </row>
    <row r="8" spans="1:12" x14ac:dyDescent="0.4">
      <c r="A8" s="13"/>
      <c r="B8" s="14"/>
      <c r="C8" s="16"/>
      <c r="D8" s="16"/>
      <c r="E8" s="19"/>
      <c r="F8" s="20"/>
      <c r="G8" s="1"/>
      <c r="H8" s="1"/>
      <c r="I8" s="1"/>
      <c r="J8" s="1"/>
      <c r="K8" s="1"/>
      <c r="L8" s="1"/>
    </row>
    <row r="9" spans="1:12" ht="19.5" thickBot="1" x14ac:dyDescent="0.45">
      <c r="A9" s="5" t="s">
        <v>9</v>
      </c>
      <c r="B9" s="7">
        <f>A7-'[6]R8.2'!A7</f>
        <v>29</v>
      </c>
      <c r="C9" s="6" t="s">
        <v>9</v>
      </c>
      <c r="D9" s="7">
        <f>C7-'[6]R8.2'!C7</f>
        <v>50</v>
      </c>
      <c r="E9" s="6" t="s">
        <v>9</v>
      </c>
      <c r="F9" s="7">
        <f>E7-'[6]R8.2'!E7</f>
        <v>-110</v>
      </c>
      <c r="G9" s="2"/>
      <c r="H9" s="2"/>
      <c r="I9" s="2"/>
      <c r="J9" s="1"/>
      <c r="K9" s="1"/>
      <c r="L9" s="1"/>
    </row>
    <row r="10" spans="1:12" ht="19.5" thickTop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2" ht="19.5" thickBot="1" x14ac:dyDescent="0.45">
      <c r="A11" s="21" t="s">
        <v>7</v>
      </c>
      <c r="B11" s="21"/>
      <c r="C11" s="21"/>
      <c r="D11" s="21"/>
      <c r="E11" s="21"/>
      <c r="F11" s="1"/>
      <c r="G11" s="1"/>
      <c r="H11" s="1"/>
      <c r="I11" s="1"/>
      <c r="J11" s="1"/>
    </row>
    <row r="12" spans="1:12" ht="19.5" thickTop="1" x14ac:dyDescent="0.4">
      <c r="A12" s="31" t="s">
        <v>2</v>
      </c>
      <c r="B12" s="32"/>
      <c r="C12" s="32"/>
      <c r="D12" s="32"/>
      <c r="E12" s="32"/>
      <c r="F12" s="33"/>
      <c r="G12" s="37" t="s">
        <v>3</v>
      </c>
      <c r="H12" s="32"/>
      <c r="I12" s="32"/>
      <c r="J12" s="38"/>
    </row>
    <row r="13" spans="1:12" ht="19.5" thickBot="1" x14ac:dyDescent="0.45">
      <c r="A13" s="34"/>
      <c r="B13" s="35"/>
      <c r="C13" s="35"/>
      <c r="D13" s="35"/>
      <c r="E13" s="35"/>
      <c r="F13" s="36"/>
      <c r="G13" s="39"/>
      <c r="H13" s="35"/>
      <c r="I13" s="35"/>
      <c r="J13" s="40"/>
    </row>
    <row r="14" spans="1:12" ht="20.25" thickTop="1" thickBot="1" x14ac:dyDescent="0.45">
      <c r="A14" s="23" t="s">
        <v>4</v>
      </c>
      <c r="B14" s="27"/>
      <c r="C14" s="27" t="s">
        <v>5</v>
      </c>
      <c r="D14" s="27"/>
      <c r="E14" s="27" t="s">
        <v>6</v>
      </c>
      <c r="F14" s="27"/>
      <c r="G14" s="27" t="s">
        <v>5</v>
      </c>
      <c r="H14" s="27"/>
      <c r="I14" s="27" t="s">
        <v>6</v>
      </c>
      <c r="J14" s="29"/>
    </row>
    <row r="15" spans="1:12" ht="19.5" thickBot="1" x14ac:dyDescent="0.45">
      <c r="A15" s="25"/>
      <c r="B15" s="28"/>
      <c r="C15" s="28"/>
      <c r="D15" s="28"/>
      <c r="E15" s="28"/>
      <c r="F15" s="28"/>
      <c r="G15" s="28"/>
      <c r="H15" s="28"/>
      <c r="I15" s="28"/>
      <c r="J15" s="30"/>
    </row>
    <row r="16" spans="1:12" ht="19.5" thickBot="1" x14ac:dyDescent="0.45">
      <c r="A16" s="41">
        <v>141</v>
      </c>
      <c r="B16" s="42"/>
      <c r="C16" s="45">
        <v>16</v>
      </c>
      <c r="D16" s="42"/>
      <c r="E16" s="45">
        <v>125</v>
      </c>
      <c r="F16" s="42"/>
      <c r="G16" s="47">
        <v>103</v>
      </c>
      <c r="H16" s="48"/>
      <c r="I16" s="47">
        <v>107</v>
      </c>
      <c r="J16" s="51"/>
    </row>
    <row r="17" spans="1:10" x14ac:dyDescent="0.4">
      <c r="A17" s="43"/>
      <c r="B17" s="44"/>
      <c r="C17" s="46"/>
      <c r="D17" s="44"/>
      <c r="E17" s="46"/>
      <c r="F17" s="44"/>
      <c r="G17" s="49"/>
      <c r="H17" s="50"/>
      <c r="I17" s="49"/>
      <c r="J17" s="52"/>
    </row>
    <row r="18" spans="1:10" ht="19.5" thickBot="1" x14ac:dyDescent="0.45">
      <c r="A18" s="5" t="s">
        <v>9</v>
      </c>
      <c r="B18" s="8">
        <f>A16-'[5]R8.2'!A16</f>
        <v>6</v>
      </c>
      <c r="C18" s="6" t="s">
        <v>9</v>
      </c>
      <c r="D18" s="8">
        <f>C16-'[6]R8.2'!C16</f>
        <v>1</v>
      </c>
      <c r="E18" s="6" t="s">
        <v>9</v>
      </c>
      <c r="F18" s="8">
        <f>E16-'[6]R8.2'!E16</f>
        <v>5</v>
      </c>
      <c r="G18" s="6" t="s">
        <v>9</v>
      </c>
      <c r="H18" s="9">
        <f>G16-'[6]R8.2'!G16</f>
        <v>0</v>
      </c>
      <c r="I18" s="6" t="s">
        <v>9</v>
      </c>
      <c r="J18" s="10">
        <f>I16-'[6]R8.2'!I16</f>
        <v>0</v>
      </c>
    </row>
    <row r="19" spans="1:10" ht="19.5" thickTop="1" x14ac:dyDescent="0.4"/>
  </sheetData>
  <mergeCells count="21">
    <mergeCell ref="A16:B17"/>
    <mergeCell ref="C16:D17"/>
    <mergeCell ref="E16:F17"/>
    <mergeCell ref="G16:H17"/>
    <mergeCell ref="I16:J17"/>
    <mergeCell ref="A11:E11"/>
    <mergeCell ref="A12:F13"/>
    <mergeCell ref="G12:J13"/>
    <mergeCell ref="A14:B15"/>
    <mergeCell ref="C14:D15"/>
    <mergeCell ref="E14:F15"/>
    <mergeCell ref="G14:H15"/>
    <mergeCell ref="I14:J15"/>
    <mergeCell ref="A1:J2"/>
    <mergeCell ref="D4:E4"/>
    <mergeCell ref="A5:B6"/>
    <mergeCell ref="C5:D6"/>
    <mergeCell ref="E5:F6"/>
    <mergeCell ref="A7:B8"/>
    <mergeCell ref="C7:D8"/>
    <mergeCell ref="E7:F8"/>
  </mergeCells>
  <phoneticPr fontId="1"/>
  <pageMargins left="0.7" right="0.7" top="0.75" bottom="0.75" header="0.3" footer="0.3"/>
  <pageSetup paperSize="9" scale="1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R8.1</vt:lpstr>
      <vt:lpstr>R8.2</vt:lpstr>
      <vt:lpstr>R8.3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山中　美来</cp:lastModifiedBy>
  <cp:lastPrinted>2025-08-15T00:04:51Z</cp:lastPrinted>
  <dcterms:created xsi:type="dcterms:W3CDTF">2021-11-16T09:45:57Z</dcterms:created>
  <dcterms:modified xsi:type="dcterms:W3CDTF">2026-03-05T04:30:45Z</dcterms:modified>
</cp:coreProperties>
</file>