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高齢者支援課\006　広報・ホームぺ―ジ・Facebook\00　高齢化率(毎月更新)\02　ホームページ 掲載ファイル\"/>
    </mc:Choice>
  </mc:AlternateContent>
  <bookViews>
    <workbookView xWindow="0" yWindow="0" windowWidth="28800" windowHeight="11550"/>
  </bookViews>
  <sheets>
    <sheet name="R6.12" sheetId="32" r:id="rId1"/>
    <sheet name="R6.11" sheetId="31" r:id="rId2"/>
    <sheet name="R6.10" sheetId="30" r:id="rId3"/>
    <sheet name="R6.9" sheetId="29" r:id="rId4"/>
    <sheet name="R6.8" sheetId="28" r:id="rId5"/>
    <sheet name="R6.7" sheetId="27" r:id="rId6"/>
    <sheet name="R6.6" sheetId="26" r:id="rId7"/>
    <sheet name="R6.5" sheetId="25" r:id="rId8"/>
    <sheet name="R6.4" sheetId="24" r:id="rId9"/>
    <sheet name="R6.3" sheetId="23" r:id="rId10"/>
    <sheet name="R6.2" sheetId="22" r:id="rId11"/>
    <sheet name="R6.1" sheetId="2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1" l="1"/>
  <c r="A16" i="32" l="1"/>
  <c r="B18" i="32" s="1"/>
  <c r="D18" i="32"/>
  <c r="H18" i="32"/>
  <c r="J18" i="32"/>
  <c r="F18" i="32"/>
  <c r="D9" i="32"/>
  <c r="F9" i="32"/>
  <c r="B9" i="32"/>
  <c r="C4" i="32"/>
  <c r="J18" i="31" l="1"/>
  <c r="H18" i="31"/>
  <c r="F18" i="31"/>
  <c r="D18" i="31"/>
  <c r="B18" i="31"/>
  <c r="F9" i="31"/>
  <c r="D9" i="31"/>
  <c r="B9" i="31"/>
  <c r="C4" i="31"/>
  <c r="C4" i="30" l="1"/>
  <c r="D4" i="29"/>
  <c r="D4" i="30"/>
  <c r="J18" i="29"/>
  <c r="H18" i="29"/>
  <c r="F18" i="29"/>
  <c r="D18" i="29"/>
  <c r="B18" i="29"/>
  <c r="J18" i="30"/>
  <c r="H18" i="30"/>
  <c r="F18" i="30"/>
  <c r="D18" i="30"/>
  <c r="B18" i="30"/>
  <c r="F9" i="30"/>
  <c r="D9" i="30"/>
  <c r="B9" i="30"/>
  <c r="D4" i="27" l="1"/>
  <c r="C4" i="29"/>
  <c r="F9" i="29"/>
  <c r="D9" i="29"/>
  <c r="B9" i="29"/>
  <c r="J18" i="28" l="1"/>
  <c r="H18" i="28"/>
  <c r="F18" i="28"/>
  <c r="D18" i="28"/>
  <c r="B18" i="28"/>
  <c r="F9" i="28"/>
  <c r="D9" i="28"/>
  <c r="B9" i="28"/>
  <c r="C4" i="28"/>
  <c r="C4" i="27" l="1"/>
  <c r="J18" i="27"/>
  <c r="H18" i="27"/>
  <c r="F18" i="27"/>
  <c r="D18" i="27"/>
  <c r="B18" i="27"/>
  <c r="F9" i="27"/>
  <c r="D9" i="27"/>
  <c r="B9" i="27"/>
  <c r="B9" i="26"/>
  <c r="D9" i="26"/>
  <c r="F9" i="26"/>
  <c r="B18" i="26"/>
  <c r="D18" i="26"/>
  <c r="C4" i="26" l="1"/>
  <c r="D4" i="26"/>
  <c r="J18" i="26"/>
  <c r="H18" i="26"/>
  <c r="F18" i="26"/>
  <c r="D4" i="25" l="1"/>
  <c r="C4" i="24"/>
  <c r="F9" i="25"/>
  <c r="D9" i="25"/>
  <c r="B9" i="25"/>
  <c r="J18" i="25" l="1"/>
  <c r="H18" i="25"/>
  <c r="F18" i="25"/>
  <c r="D18" i="25"/>
  <c r="B18" i="25"/>
  <c r="C4" i="25"/>
  <c r="J18" i="24" l="1"/>
  <c r="H18" i="24"/>
  <c r="F18" i="24"/>
  <c r="D18" i="24"/>
  <c r="B18" i="24"/>
  <c r="D4" i="24"/>
  <c r="B9" i="24"/>
  <c r="F9" i="24"/>
</calcChain>
</file>

<file path=xl/sharedStrings.xml><?xml version="1.0" encoding="utf-8"?>
<sst xmlns="http://schemas.openxmlformats.org/spreadsheetml/2006/main" count="241" uniqueCount="40">
  <si>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</si>
  <si>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</si>
  <si>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</si>
  <si>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</si>
  <si>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</si>
  <si>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</si>
  <si>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</si>
  <si>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</si>
  <si>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103歳</t>
    <rPh sb="3" eb="4">
      <t>サイ</t>
    </rPh>
    <phoneticPr fontId="1"/>
  </si>
  <si>
    <t>11人</t>
    <rPh sb="2" eb="3">
      <t>ニン</t>
    </rPh>
    <phoneticPr fontId="1"/>
  </si>
  <si>
    <t>109歳</t>
    <rPh sb="3" eb="4">
      <t>サイ</t>
    </rPh>
    <phoneticPr fontId="1"/>
  </si>
  <si>
    <t>117人</t>
    <rPh sb="3" eb="4">
      <t>ニン</t>
    </rPh>
    <phoneticPr fontId="1"/>
  </si>
  <si>
    <t>106人</t>
    <rPh sb="3" eb="4">
      <t>ニン</t>
    </rPh>
    <phoneticPr fontId="1"/>
  </si>
  <si>
    <r>
      <t xml:space="preserve">●高齢化率 </t>
    </r>
    <r>
      <rPr>
        <b/>
        <sz val="16"/>
        <color theme="1"/>
        <rFont val="BIZ UDゴシック"/>
        <family val="3"/>
        <charset val="128"/>
      </rPr>
      <t>30.7%</t>
    </r>
    <phoneticPr fontId="1"/>
  </si>
  <si>
    <t>令和6年1月1日現在の住民基本台帳より作成しています。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</si>
  <si>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48,368人</t>
    <rPh sb="6" eb="7">
      <t>ニン</t>
    </rPh>
    <phoneticPr fontId="1"/>
  </si>
  <si>
    <t>157,316人</t>
    <rPh sb="7" eb="8">
      <t>ニン</t>
    </rPh>
    <phoneticPr fontId="1"/>
  </si>
  <si>
    <t>令和6年2月1日現在の住民基本台帳より作成しています。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</si>
  <si>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48,384人</t>
    <rPh sb="6" eb="7">
      <t>ニン</t>
    </rPh>
    <phoneticPr fontId="1"/>
  </si>
  <si>
    <t>157,167人</t>
    <rPh sb="7" eb="8">
      <t>ニン</t>
    </rPh>
    <phoneticPr fontId="1"/>
  </si>
  <si>
    <t>119人</t>
    <rPh sb="3" eb="4">
      <t>ニン</t>
    </rPh>
    <phoneticPr fontId="1"/>
  </si>
  <si>
    <t>12人</t>
    <rPh sb="2" eb="3">
      <t>ニン</t>
    </rPh>
    <phoneticPr fontId="1"/>
  </si>
  <si>
    <t>107人</t>
    <rPh sb="3" eb="4">
      <t>ニン</t>
    </rPh>
    <phoneticPr fontId="1"/>
  </si>
  <si>
    <t>107歳</t>
    <rPh sb="3" eb="4">
      <t>サイ</t>
    </rPh>
    <phoneticPr fontId="1"/>
  </si>
  <si>
    <r>
      <t xml:space="preserve">●高齢化率 </t>
    </r>
    <r>
      <rPr>
        <b/>
        <sz val="16"/>
        <color theme="1"/>
        <rFont val="BIZ UDゴシック"/>
        <family val="3"/>
        <charset val="128"/>
      </rPr>
      <t>30.8%</t>
    </r>
    <phoneticPr fontId="1"/>
  </si>
  <si>
    <t>令和6年3月1日現在の住民基本台帳より作成しています。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</si>
  <si>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令和6年4月1日現在の住民基本台帳より作成しています。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</si>
  <si>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</si>
  <si>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</si>
  <si>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</si>
  <si>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令和6年5月1日現在の住民基本台帳より作成しています。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</si>
  <si>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令和6年6月1日現在の住民基本台帳より作成しています。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</si>
  <si>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令和6年7月1日現在の住民基本台帳より作成しています。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</si>
  <si>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令和6年8月1日現在の住民基本台帳より作成しています。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</si>
  <si>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(前月比)+0.1%</t>
    <rPh sb="1" eb="3">
      <t>ゼンゲツ</t>
    </rPh>
    <rPh sb="3" eb="4">
      <t>ヒ</t>
    </rPh>
    <phoneticPr fontId="1"/>
  </si>
  <si>
    <t>令和6年9月1日現在の住民基本台帳より作成しています。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</si>
  <si>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令和6年10月1日現在の住民基本台帳より作成しています。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20" eb="22">
      <t>サクセイ</t>
    </rPh>
    <phoneticPr fontId="1"/>
  </si>
  <si>
    <t>令和6年11月1日現在の住民基本台帳より作成しています。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20" eb="22">
      <t>サクセイ</t>
    </rPh>
    <phoneticPr fontId="1"/>
  </si>
  <si>
    <t>令和6年12月1日現在の住民基本台帳より作成しています。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20" eb="22">
      <t>サクセイ</t>
    </rPh>
    <phoneticPr fontId="1"/>
  </si>
  <si>
    <t>(前月比)＋0.1%</t>
    <rPh sb="1" eb="4">
      <t>ゼンゲツヒ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</si>
</sst>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+#,##0&quot;人&quot;;#\-##0&quot;人&quot;"/>
    <numFmt numFmtId="181" formatCode="\(&quot;前&quot;&quot;月&quot;&quot;比&quot;\)\+0.0%;\(&quot;前&quot;&quot;月&quot;&quot;比&quot;\)\-0.0%"/>
    <numFmt numFmtId="182" formatCode="\+#,##0&quot;歳&quot;;\-#,##0&quot;歳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7" fillId="0" borderId="19" xfId="0" applyNumberFormat="1" applyFont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82" fontId="7" fillId="0" borderId="5" xfId="0" applyNumberFormat="1" applyFont="1" applyBorder="1" applyAlignment="1">
      <alignment horizontal="center" vertical="center"/>
    </xf>
    <xf numFmtId="182" fontId="7" fillId="0" borderId="6" xfId="0" applyNumberFormat="1" applyFont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22" xfId="0" applyNumberFormat="1" applyFont="1" applyFill="1" applyBorder="1" applyAlignment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23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22" xfId="0" applyNumberFormat="1" applyFont="1" applyFill="1" applyBorder="1" applyAlignment="1">
      <alignment horizontal="center" vertical="center"/>
    </xf>
    <xf numFmtId="177" fontId="9" fillId="0" borderId="23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9" fillId="0" borderId="14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81" fontId="2" fillId="0" borderId="5" xfId="0" applyNumberFormat="1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8" fillId="0" borderId="26" xfId="1" applyNumberFormat="1" applyFont="1" applyFill="1" applyBorder="1" applyAlignment="1">
      <alignment horizontal="center" vertical="center"/>
    </xf>
    <xf numFmtId="176" fontId="8" fillId="0" borderId="20" xfId="1" applyNumberFormat="1" applyFont="1" applyFill="1" applyBorder="1" applyAlignment="1">
      <alignment horizontal="center" vertical="center"/>
    </xf>
    <xf numFmtId="176" fontId="8" fillId="0" borderId="27" xfId="1" applyNumberFormat="1" applyFont="1" applyFill="1" applyBorder="1" applyAlignment="1">
      <alignment horizontal="center" vertical="center"/>
    </xf>
    <xf numFmtId="176" fontId="8" fillId="0" borderId="25" xfId="1" applyNumberFormat="1" applyFont="1" applyFill="1" applyBorder="1" applyAlignment="1">
      <alignment horizontal="center" vertical="center"/>
    </xf>
    <xf numFmtId="176" fontId="8" fillId="0" borderId="23" xfId="1" applyNumberFormat="1" applyFont="1" applyFill="1" applyBorder="1" applyAlignment="1">
      <alignment horizontal="center" vertical="center"/>
    </xf>
    <xf numFmtId="176" fontId="8" fillId="0" borderId="24" xfId="1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6" fontId="8" fillId="0" borderId="25" xfId="0" applyNumberFormat="1" applyFont="1" applyFill="1" applyBorder="1" applyAlignment="1">
      <alignment horizontal="center" vertical="center"/>
    </xf>
    <xf numFmtId="176" fontId="8" fillId="0" borderId="28" xfId="0" applyNumberFormat="1" applyFont="1" applyFill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2" xfId="0" applyNumberFormat="1" applyFont="1" applyBorder="1" applyAlignment="1">
      <alignment horizontal="center" vertical="center"/>
    </xf>
    <xf numFmtId="177" fontId="9" fillId="0" borderId="23" xfId="0" applyNumberFormat="1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7" fontId="9" fillId="0" borderId="30" xfId="0" applyNumberFormat="1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6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176" fontId="8" fillId="0" borderId="27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zoomScale="115" zoomScaleNormal="100" zoomScaleSheetLayoutView="115" workbookViewId="0">
      <selection activeCell="L18" sqref="L1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0.31052129301676157</v>
      </c>
      <c r="D4" s="42" t="s">
        <v>39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45">
        <v>48482</v>
      </c>
      <c r="B7" s="46"/>
      <c r="C7" s="49">
        <v>27815</v>
      </c>
      <c r="D7" s="49"/>
      <c r="E7" s="51">
        <v>156131</v>
      </c>
      <c r="F7" s="52"/>
      <c r="G7" s="1"/>
      <c r="H7" s="1"/>
      <c r="I7" s="1"/>
      <c r="J7" s="1"/>
      <c r="K7" s="1"/>
      <c r="L7" s="1"/>
    </row>
    <row r="8" spans="1:12" x14ac:dyDescent="0.4">
      <c r="A8" s="47"/>
      <c r="B8" s="48"/>
      <c r="C8" s="50"/>
      <c r="D8" s="50"/>
      <c r="E8" s="53"/>
      <c r="F8" s="54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A7-'R6.11'!A7</f>
        <v>4</v>
      </c>
      <c r="C9" s="7" t="s">
        <v>28</v>
      </c>
      <c r="D9" s="8">
        <f>C7-'R6.11'!C7</f>
        <v>80</v>
      </c>
      <c r="E9" s="7" t="s">
        <v>28</v>
      </c>
      <c r="F9" s="8">
        <f>E7-'R6.11'!E7</f>
        <v>-100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13">
        <f>SUM(C16:F17)</f>
        <v>138</v>
      </c>
      <c r="B16" s="14"/>
      <c r="C16" s="17">
        <v>14</v>
      </c>
      <c r="D16" s="14"/>
      <c r="E16" s="17">
        <v>124</v>
      </c>
      <c r="F16" s="14"/>
      <c r="G16" s="19">
        <v>103</v>
      </c>
      <c r="H16" s="20"/>
      <c r="I16" s="19">
        <v>106</v>
      </c>
      <c r="J16" s="23"/>
    </row>
    <row r="17" spans="1:10" x14ac:dyDescent="0.4">
      <c r="A17" s="15"/>
      <c r="B17" s="16"/>
      <c r="C17" s="18"/>
      <c r="D17" s="16"/>
      <c r="E17" s="18"/>
      <c r="F17" s="16"/>
      <c r="G17" s="21"/>
      <c r="H17" s="22"/>
      <c r="I17" s="21"/>
      <c r="J17" s="24"/>
    </row>
    <row r="18" spans="1:10" ht="19.5" thickBot="1" x14ac:dyDescent="0.45">
      <c r="A18" s="6" t="s">
        <v>28</v>
      </c>
      <c r="B18" s="10">
        <f>A16-'R6.11'!A16</f>
        <v>3</v>
      </c>
      <c r="C18" s="7" t="s">
        <v>28</v>
      </c>
      <c r="D18" s="10">
        <f>C16-'R6.11'!C16</f>
        <v>1</v>
      </c>
      <c r="E18" s="7" t="s">
        <v>28</v>
      </c>
      <c r="F18" s="10">
        <f>E16-'R6.11'!E16</f>
        <v>2</v>
      </c>
      <c r="G18" s="7" t="s">
        <v>28</v>
      </c>
      <c r="H18" s="11">
        <f>G16-'R6.11'!G16</f>
        <v>0</v>
      </c>
      <c r="I18" s="7" t="s">
        <v>28</v>
      </c>
      <c r="J18" s="12">
        <f>I16-'R6.11'!I16</f>
        <v>-1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A9" sqref="A9:B10"/>
    </sheetView>
  </sheetViews>
  <sheetFormatPr defaultRowHeight="18.75" x14ac:dyDescent="0.4"/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4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.75" customHeight="1" x14ac:dyDescent="0.4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9.5" thickBot="1" x14ac:dyDescent="0.45">
      <c r="A6" s="3" t="s">
        <v>27</v>
      </c>
      <c r="B6" s="3"/>
      <c r="C6" s="4">
        <v>0.308</v>
      </c>
      <c r="D6" s="3"/>
      <c r="E6" s="3"/>
      <c r="F6" s="1"/>
      <c r="G6" s="1"/>
      <c r="H6" s="1"/>
      <c r="I6" s="1"/>
      <c r="J6" s="1"/>
    </row>
    <row r="7" spans="1:10" ht="20.25" thickTop="1" thickBot="1" x14ac:dyDescent="0.45">
      <c r="A7" s="36" t="s">
        <v>0</v>
      </c>
      <c r="B7" s="37"/>
      <c r="C7" s="37" t="s">
        <v>1</v>
      </c>
      <c r="D7" s="40"/>
      <c r="E7" s="1"/>
      <c r="F7" s="1"/>
      <c r="G7" s="1"/>
      <c r="H7" s="1"/>
      <c r="I7" s="1"/>
      <c r="J7" s="1"/>
    </row>
    <row r="8" spans="1:10" ht="19.5" thickBot="1" x14ac:dyDescent="0.45">
      <c r="A8" s="38"/>
      <c r="B8" s="39"/>
      <c r="C8" s="39"/>
      <c r="D8" s="41"/>
      <c r="E8" s="1"/>
      <c r="F8" s="1"/>
      <c r="G8" s="1"/>
      <c r="H8" s="1"/>
      <c r="I8" s="1"/>
      <c r="J8" s="1"/>
    </row>
    <row r="9" spans="1:10" ht="19.5" thickBot="1" x14ac:dyDescent="0.45">
      <c r="A9" s="77">
        <v>48402</v>
      </c>
      <c r="B9" s="78"/>
      <c r="C9" s="81">
        <v>157067</v>
      </c>
      <c r="D9" s="82"/>
      <c r="E9" s="1"/>
      <c r="F9" s="1"/>
      <c r="G9" s="1"/>
      <c r="H9" s="1"/>
      <c r="I9" s="1"/>
      <c r="J9" s="1"/>
    </row>
    <row r="10" spans="1:10" ht="19.5" thickBot="1" x14ac:dyDescent="0.45">
      <c r="A10" s="79"/>
      <c r="B10" s="80"/>
      <c r="C10" s="83"/>
      <c r="D10" s="84"/>
      <c r="E10" s="1"/>
      <c r="F10" s="1"/>
      <c r="G10" s="1"/>
      <c r="H10" s="1"/>
      <c r="I10" s="1"/>
      <c r="J10" s="1"/>
    </row>
    <row r="11" spans="1:10" ht="19.5" thickTop="1" x14ac:dyDescent="0.4">
      <c r="A11" s="85"/>
      <c r="B11" s="85"/>
      <c r="C11" s="85"/>
      <c r="D11" s="85"/>
      <c r="E11" s="85"/>
      <c r="F11" s="85"/>
      <c r="G11" s="85"/>
      <c r="H11" s="1"/>
      <c r="I11" s="1"/>
      <c r="J11" s="1"/>
    </row>
    <row r="12" spans="1:10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9.5" thickBot="1" x14ac:dyDescent="0.45">
      <c r="A13" s="25" t="s">
        <v>7</v>
      </c>
      <c r="B13" s="25"/>
      <c r="C13" s="25"/>
      <c r="D13" s="25"/>
      <c r="E13" s="25"/>
      <c r="F13" s="1"/>
      <c r="G13" s="1"/>
      <c r="H13" s="1"/>
      <c r="I13" s="1"/>
      <c r="J13" s="1"/>
    </row>
    <row r="14" spans="1:10" ht="19.5" thickTop="1" x14ac:dyDescent="0.4">
      <c r="A14" s="26" t="s">
        <v>2</v>
      </c>
      <c r="B14" s="27"/>
      <c r="C14" s="27"/>
      <c r="D14" s="27"/>
      <c r="E14" s="27"/>
      <c r="F14" s="28"/>
      <c r="G14" s="32" t="s">
        <v>3</v>
      </c>
      <c r="H14" s="27"/>
      <c r="I14" s="27"/>
      <c r="J14" s="33"/>
    </row>
    <row r="15" spans="1:10" ht="19.5" thickBot="1" x14ac:dyDescent="0.45">
      <c r="A15" s="29"/>
      <c r="B15" s="30"/>
      <c r="C15" s="30"/>
      <c r="D15" s="30"/>
      <c r="E15" s="30"/>
      <c r="F15" s="31"/>
      <c r="G15" s="34"/>
      <c r="H15" s="30"/>
      <c r="I15" s="30"/>
      <c r="J15" s="35"/>
    </row>
    <row r="16" spans="1:10" ht="20.25" thickTop="1" thickBot="1" x14ac:dyDescent="0.45">
      <c r="A16" s="36" t="s">
        <v>4</v>
      </c>
      <c r="B16" s="37"/>
      <c r="C16" s="37" t="s">
        <v>5</v>
      </c>
      <c r="D16" s="37"/>
      <c r="E16" s="37" t="s">
        <v>6</v>
      </c>
      <c r="F16" s="37"/>
      <c r="G16" s="37" t="s">
        <v>5</v>
      </c>
      <c r="H16" s="37"/>
      <c r="I16" s="37" t="s">
        <v>6</v>
      </c>
      <c r="J16" s="40"/>
    </row>
    <row r="17" spans="1:10" ht="19.5" thickBot="1" x14ac:dyDescent="0.45">
      <c r="A17" s="38"/>
      <c r="B17" s="39"/>
      <c r="C17" s="39"/>
      <c r="D17" s="39"/>
      <c r="E17" s="39"/>
      <c r="F17" s="39"/>
      <c r="G17" s="39"/>
      <c r="H17" s="39"/>
      <c r="I17" s="39"/>
      <c r="J17" s="41"/>
    </row>
    <row r="18" spans="1:10" ht="19.5" thickBot="1" x14ac:dyDescent="0.45">
      <c r="A18" s="86">
        <v>120</v>
      </c>
      <c r="B18" s="87"/>
      <c r="C18" s="87">
        <v>14</v>
      </c>
      <c r="D18" s="87"/>
      <c r="E18" s="87">
        <v>106</v>
      </c>
      <c r="F18" s="87"/>
      <c r="G18" s="90">
        <v>103</v>
      </c>
      <c r="H18" s="90"/>
      <c r="I18" s="90">
        <v>107</v>
      </c>
      <c r="J18" s="92"/>
    </row>
    <row r="19" spans="1:10" ht="19.5" thickBot="1" x14ac:dyDescent="0.45">
      <c r="A19" s="88"/>
      <c r="B19" s="89"/>
      <c r="C19" s="89"/>
      <c r="D19" s="89"/>
      <c r="E19" s="89"/>
      <c r="F19" s="89"/>
      <c r="G19" s="91"/>
      <c r="H19" s="91"/>
      <c r="I19" s="91"/>
      <c r="J19" s="93"/>
    </row>
    <row r="20" spans="1:10" ht="19.5" thickTop="1" x14ac:dyDescent="0.4"/>
  </sheetData>
  <mergeCells count="19">
    <mergeCell ref="A18:B19"/>
    <mergeCell ref="C18:D19"/>
    <mergeCell ref="E18:F19"/>
    <mergeCell ref="G18:H19"/>
    <mergeCell ref="I18:J19"/>
    <mergeCell ref="A11:G11"/>
    <mergeCell ref="A13:E13"/>
    <mergeCell ref="A14:F15"/>
    <mergeCell ref="G14:J15"/>
    <mergeCell ref="A16:B17"/>
    <mergeCell ref="C16:D17"/>
    <mergeCell ref="E16:F17"/>
    <mergeCell ref="G16:H17"/>
    <mergeCell ref="I16:J17"/>
    <mergeCell ref="A2:J3"/>
    <mergeCell ref="A7:B8"/>
    <mergeCell ref="C7:D8"/>
    <mergeCell ref="A9:B10"/>
    <mergeCell ref="C9:D10"/>
  </mergeCells>
  <phoneticPr fontId="1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A2" sqref="A2:J3"/>
    </sheetView>
  </sheetViews>
  <sheetFormatPr defaultRowHeight="18.75" x14ac:dyDescent="0.4"/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4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.75" customHeight="1" x14ac:dyDescent="0.4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9.5" thickBot="1" x14ac:dyDescent="0.45">
      <c r="A6" s="25" t="s">
        <v>24</v>
      </c>
      <c r="B6" s="25"/>
      <c r="C6" s="25"/>
      <c r="D6" s="25"/>
      <c r="E6" s="25"/>
      <c r="F6" s="1"/>
      <c r="G6" s="1"/>
      <c r="H6" s="1"/>
      <c r="I6" s="1"/>
      <c r="J6" s="1"/>
    </row>
    <row r="7" spans="1:10" ht="20.25" thickTop="1" thickBot="1" x14ac:dyDescent="0.45">
      <c r="A7" s="36" t="s">
        <v>0</v>
      </c>
      <c r="B7" s="37"/>
      <c r="C7" s="37" t="s">
        <v>1</v>
      </c>
      <c r="D7" s="40"/>
      <c r="E7" s="1"/>
      <c r="F7" s="1"/>
      <c r="G7" s="1"/>
      <c r="H7" s="1"/>
      <c r="I7" s="1"/>
      <c r="J7" s="1"/>
    </row>
    <row r="8" spans="1:10" ht="19.5" thickBot="1" x14ac:dyDescent="0.45">
      <c r="A8" s="38"/>
      <c r="B8" s="39"/>
      <c r="C8" s="39"/>
      <c r="D8" s="41"/>
      <c r="E8" s="1"/>
      <c r="F8" s="1"/>
      <c r="G8" s="1"/>
      <c r="H8" s="1"/>
      <c r="I8" s="1"/>
      <c r="J8" s="1"/>
    </row>
    <row r="9" spans="1:10" ht="19.5" thickBot="1" x14ac:dyDescent="0.45">
      <c r="A9" s="94" t="s">
        <v>18</v>
      </c>
      <c r="B9" s="95"/>
      <c r="C9" s="95" t="s">
        <v>19</v>
      </c>
      <c r="D9" s="98"/>
      <c r="E9" s="1"/>
      <c r="F9" s="1"/>
      <c r="G9" s="1"/>
      <c r="H9" s="1"/>
      <c r="I9" s="1"/>
      <c r="J9" s="1"/>
    </row>
    <row r="10" spans="1:10" ht="19.5" thickBot="1" x14ac:dyDescent="0.45">
      <c r="A10" s="96"/>
      <c r="B10" s="97"/>
      <c r="C10" s="97"/>
      <c r="D10" s="99"/>
      <c r="E10" s="1"/>
      <c r="F10" s="1"/>
      <c r="G10" s="1"/>
      <c r="H10" s="1"/>
      <c r="I10" s="1"/>
      <c r="J10" s="1"/>
    </row>
    <row r="11" spans="1:10" ht="19.5" thickTop="1" x14ac:dyDescent="0.4">
      <c r="A11" s="85"/>
      <c r="B11" s="85"/>
      <c r="C11" s="85"/>
      <c r="D11" s="85"/>
      <c r="E11" s="85"/>
      <c r="F11" s="85"/>
      <c r="G11" s="85"/>
      <c r="H11" s="1"/>
      <c r="I11" s="1"/>
      <c r="J11" s="1"/>
    </row>
    <row r="12" spans="1:10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9.5" thickBot="1" x14ac:dyDescent="0.45">
      <c r="A13" s="25" t="s">
        <v>7</v>
      </c>
      <c r="B13" s="25"/>
      <c r="C13" s="25"/>
      <c r="D13" s="25"/>
      <c r="E13" s="25"/>
      <c r="F13" s="1"/>
      <c r="G13" s="1"/>
      <c r="H13" s="1"/>
      <c r="I13" s="1"/>
      <c r="J13" s="1"/>
    </row>
    <row r="14" spans="1:10" ht="19.5" thickTop="1" x14ac:dyDescent="0.4">
      <c r="A14" s="26" t="s">
        <v>2</v>
      </c>
      <c r="B14" s="27"/>
      <c r="C14" s="27"/>
      <c r="D14" s="27"/>
      <c r="E14" s="27"/>
      <c r="F14" s="28"/>
      <c r="G14" s="32" t="s">
        <v>3</v>
      </c>
      <c r="H14" s="27"/>
      <c r="I14" s="27"/>
      <c r="J14" s="33"/>
    </row>
    <row r="15" spans="1:10" ht="19.5" thickBot="1" x14ac:dyDescent="0.45">
      <c r="A15" s="29"/>
      <c r="B15" s="30"/>
      <c r="C15" s="30"/>
      <c r="D15" s="30"/>
      <c r="E15" s="30"/>
      <c r="F15" s="31"/>
      <c r="G15" s="34"/>
      <c r="H15" s="30"/>
      <c r="I15" s="30"/>
      <c r="J15" s="35"/>
    </row>
    <row r="16" spans="1:10" ht="20.25" thickTop="1" thickBot="1" x14ac:dyDescent="0.45">
      <c r="A16" s="36" t="s">
        <v>4</v>
      </c>
      <c r="B16" s="37"/>
      <c r="C16" s="37" t="s">
        <v>5</v>
      </c>
      <c r="D16" s="37"/>
      <c r="E16" s="37" t="s">
        <v>6</v>
      </c>
      <c r="F16" s="37"/>
      <c r="G16" s="37" t="s">
        <v>5</v>
      </c>
      <c r="H16" s="37"/>
      <c r="I16" s="37" t="s">
        <v>6</v>
      </c>
      <c r="J16" s="40"/>
    </row>
    <row r="17" spans="1:10" ht="19.5" thickBot="1" x14ac:dyDescent="0.45">
      <c r="A17" s="38"/>
      <c r="B17" s="39"/>
      <c r="C17" s="39"/>
      <c r="D17" s="39"/>
      <c r="E17" s="39"/>
      <c r="F17" s="39"/>
      <c r="G17" s="39"/>
      <c r="H17" s="39"/>
      <c r="I17" s="39"/>
      <c r="J17" s="41"/>
    </row>
    <row r="18" spans="1:10" ht="19.5" thickBot="1" x14ac:dyDescent="0.45">
      <c r="A18" s="94" t="s">
        <v>20</v>
      </c>
      <c r="B18" s="95"/>
      <c r="C18" s="95" t="s">
        <v>21</v>
      </c>
      <c r="D18" s="95"/>
      <c r="E18" s="95" t="s">
        <v>22</v>
      </c>
      <c r="F18" s="95"/>
      <c r="G18" s="95" t="s">
        <v>8</v>
      </c>
      <c r="H18" s="95"/>
      <c r="I18" s="95" t="s">
        <v>23</v>
      </c>
      <c r="J18" s="98"/>
    </row>
    <row r="19" spans="1:10" ht="19.5" thickBot="1" x14ac:dyDescent="0.45">
      <c r="A19" s="96"/>
      <c r="B19" s="97"/>
      <c r="C19" s="97"/>
      <c r="D19" s="97"/>
      <c r="E19" s="97"/>
      <c r="F19" s="97"/>
      <c r="G19" s="97"/>
      <c r="H19" s="97"/>
      <c r="I19" s="97"/>
      <c r="J19" s="99"/>
    </row>
    <row r="20" spans="1:10" ht="19.5" thickTop="1" x14ac:dyDescent="0.4"/>
  </sheetData>
  <mergeCells count="20">
    <mergeCell ref="A18:B19"/>
    <mergeCell ref="C18:D19"/>
    <mergeCell ref="E18:F19"/>
    <mergeCell ref="G18:H19"/>
    <mergeCell ref="I18:J19"/>
    <mergeCell ref="A11:G11"/>
    <mergeCell ref="A13:E13"/>
    <mergeCell ref="A14:F15"/>
    <mergeCell ref="G14:J15"/>
    <mergeCell ref="A16:B17"/>
    <mergeCell ref="C16:D17"/>
    <mergeCell ref="E16:F17"/>
    <mergeCell ref="G16:H17"/>
    <mergeCell ref="I16:J17"/>
    <mergeCell ref="A2:J3"/>
    <mergeCell ref="A6:E6"/>
    <mergeCell ref="A7:B8"/>
    <mergeCell ref="C7:D8"/>
    <mergeCell ref="A9:B10"/>
    <mergeCell ref="C9:D10"/>
  </mergeCells>
  <phoneticPr fontI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/>
  </sheetViews>
  <sheetFormatPr defaultRowHeight="18.75" x14ac:dyDescent="0.4"/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.75" customHeight="1" x14ac:dyDescent="0.4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9.5" thickBot="1" x14ac:dyDescent="0.45">
      <c r="A6" s="25" t="s">
        <v>13</v>
      </c>
      <c r="B6" s="25"/>
      <c r="C6" s="25"/>
      <c r="D6" s="25"/>
      <c r="E6" s="25"/>
      <c r="F6" s="1"/>
      <c r="G6" s="1"/>
      <c r="H6" s="1"/>
      <c r="I6" s="1"/>
      <c r="J6" s="1"/>
    </row>
    <row r="7" spans="1:10" ht="20.25" thickTop="1" thickBot="1" x14ac:dyDescent="0.45">
      <c r="A7" s="36" t="s">
        <v>0</v>
      </c>
      <c r="B7" s="37"/>
      <c r="C7" s="37" t="s">
        <v>1</v>
      </c>
      <c r="D7" s="40"/>
      <c r="E7" s="1"/>
      <c r="F7" s="1"/>
      <c r="G7" s="1"/>
      <c r="H7" s="1"/>
      <c r="I7" s="1"/>
      <c r="J7" s="1"/>
    </row>
    <row r="8" spans="1:10" ht="19.5" thickBot="1" x14ac:dyDescent="0.45">
      <c r="A8" s="38"/>
      <c r="B8" s="39"/>
      <c r="C8" s="39"/>
      <c r="D8" s="41"/>
      <c r="E8" s="1"/>
      <c r="F8" s="1"/>
      <c r="G8" s="1"/>
      <c r="H8" s="1"/>
      <c r="I8" s="1"/>
      <c r="J8" s="1"/>
    </row>
    <row r="9" spans="1:10" ht="19.5" thickBot="1" x14ac:dyDescent="0.45">
      <c r="A9" s="94" t="s">
        <v>15</v>
      </c>
      <c r="B9" s="95"/>
      <c r="C9" s="95" t="s">
        <v>16</v>
      </c>
      <c r="D9" s="98"/>
      <c r="E9" s="1"/>
      <c r="F9" s="1"/>
      <c r="G9" s="1"/>
      <c r="H9" s="1"/>
      <c r="I9" s="1"/>
      <c r="J9" s="1"/>
    </row>
    <row r="10" spans="1:10" ht="19.5" thickBot="1" x14ac:dyDescent="0.45">
      <c r="A10" s="96"/>
      <c r="B10" s="97"/>
      <c r="C10" s="97"/>
      <c r="D10" s="99"/>
      <c r="E10" s="1"/>
      <c r="F10" s="1"/>
      <c r="G10" s="1"/>
      <c r="H10" s="1"/>
      <c r="I10" s="1"/>
      <c r="J10" s="1"/>
    </row>
    <row r="11" spans="1:10" ht="19.5" thickTop="1" x14ac:dyDescent="0.4">
      <c r="A11" s="85"/>
      <c r="B11" s="85"/>
      <c r="C11" s="85"/>
      <c r="D11" s="85"/>
      <c r="E11" s="85"/>
      <c r="F11" s="85"/>
      <c r="G11" s="85"/>
      <c r="H11" s="1"/>
      <c r="I11" s="1"/>
      <c r="J11" s="1"/>
    </row>
    <row r="12" spans="1:10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9.5" thickBot="1" x14ac:dyDescent="0.45">
      <c r="A13" s="25" t="s">
        <v>7</v>
      </c>
      <c r="B13" s="25"/>
      <c r="C13" s="25"/>
      <c r="D13" s="25"/>
      <c r="E13" s="25"/>
      <c r="F13" s="1"/>
      <c r="G13" s="1"/>
      <c r="H13" s="1"/>
      <c r="I13" s="1"/>
      <c r="J13" s="1"/>
    </row>
    <row r="14" spans="1:10" ht="19.5" thickTop="1" x14ac:dyDescent="0.4">
      <c r="A14" s="26" t="s">
        <v>2</v>
      </c>
      <c r="B14" s="27"/>
      <c r="C14" s="27"/>
      <c r="D14" s="27"/>
      <c r="E14" s="27"/>
      <c r="F14" s="28"/>
      <c r="G14" s="32" t="s">
        <v>3</v>
      </c>
      <c r="H14" s="27"/>
      <c r="I14" s="27"/>
      <c r="J14" s="33"/>
    </row>
    <row r="15" spans="1:10" ht="19.5" thickBot="1" x14ac:dyDescent="0.45">
      <c r="A15" s="29"/>
      <c r="B15" s="30"/>
      <c r="C15" s="30"/>
      <c r="D15" s="30"/>
      <c r="E15" s="30"/>
      <c r="F15" s="31"/>
      <c r="G15" s="34"/>
      <c r="H15" s="30"/>
      <c r="I15" s="30"/>
      <c r="J15" s="35"/>
    </row>
    <row r="16" spans="1:10" ht="20.25" thickTop="1" thickBot="1" x14ac:dyDescent="0.45">
      <c r="A16" s="36" t="s">
        <v>4</v>
      </c>
      <c r="B16" s="37"/>
      <c r="C16" s="37" t="s">
        <v>5</v>
      </c>
      <c r="D16" s="37"/>
      <c r="E16" s="37" t="s">
        <v>6</v>
      </c>
      <c r="F16" s="37"/>
      <c r="G16" s="37" t="s">
        <v>5</v>
      </c>
      <c r="H16" s="37"/>
      <c r="I16" s="37" t="s">
        <v>6</v>
      </c>
      <c r="J16" s="40"/>
    </row>
    <row r="17" spans="1:10" ht="19.5" thickBot="1" x14ac:dyDescent="0.45">
      <c r="A17" s="38"/>
      <c r="B17" s="39"/>
      <c r="C17" s="39"/>
      <c r="D17" s="39"/>
      <c r="E17" s="39"/>
      <c r="F17" s="39"/>
      <c r="G17" s="39"/>
      <c r="H17" s="39"/>
      <c r="I17" s="39"/>
      <c r="J17" s="41"/>
    </row>
    <row r="18" spans="1:10" ht="19.5" thickBot="1" x14ac:dyDescent="0.45">
      <c r="A18" s="94" t="s">
        <v>11</v>
      </c>
      <c r="B18" s="95"/>
      <c r="C18" s="95" t="s">
        <v>9</v>
      </c>
      <c r="D18" s="95"/>
      <c r="E18" s="95" t="s">
        <v>12</v>
      </c>
      <c r="F18" s="95"/>
      <c r="G18" s="95" t="s">
        <v>8</v>
      </c>
      <c r="H18" s="95"/>
      <c r="I18" s="95" t="s">
        <v>10</v>
      </c>
      <c r="J18" s="98"/>
    </row>
    <row r="19" spans="1:10" ht="19.5" thickBot="1" x14ac:dyDescent="0.45">
      <c r="A19" s="96"/>
      <c r="B19" s="97"/>
      <c r="C19" s="97"/>
      <c r="D19" s="97"/>
      <c r="E19" s="97"/>
      <c r="F19" s="97"/>
      <c r="G19" s="97"/>
      <c r="H19" s="97"/>
      <c r="I19" s="97"/>
      <c r="J19" s="99"/>
    </row>
    <row r="20" spans="1:10" ht="19.5" thickTop="1" x14ac:dyDescent="0.4"/>
  </sheetData>
  <mergeCells count="20">
    <mergeCell ref="A2:J3"/>
    <mergeCell ref="A6:E6"/>
    <mergeCell ref="A7:B8"/>
    <mergeCell ref="C7:D8"/>
    <mergeCell ref="A9:B10"/>
    <mergeCell ref="C9:D10"/>
    <mergeCell ref="A11:G11"/>
    <mergeCell ref="A13:E13"/>
    <mergeCell ref="A14:F15"/>
    <mergeCell ref="G14:J15"/>
    <mergeCell ref="A16:B17"/>
    <mergeCell ref="C16:D17"/>
    <mergeCell ref="E16:F17"/>
    <mergeCell ref="G16:H17"/>
    <mergeCell ref="I16:J17"/>
    <mergeCell ref="A18:B19"/>
    <mergeCell ref="C18:D19"/>
    <mergeCell ref="E18:F19"/>
    <mergeCell ref="G18:H19"/>
    <mergeCell ref="I18:J19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C5" sqref="C5:D6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0.3102969321069442</v>
      </c>
      <c r="D4" s="42">
        <f>C4-'R6.10'!C4</f>
        <v>1.7379121457256064E-4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45">
        <v>48478</v>
      </c>
      <c r="B7" s="46"/>
      <c r="C7" s="49">
        <v>27735</v>
      </c>
      <c r="D7" s="49"/>
      <c r="E7" s="51">
        <v>156231</v>
      </c>
      <c r="F7" s="52"/>
      <c r="G7" s="1"/>
      <c r="H7" s="1"/>
      <c r="I7" s="1"/>
      <c r="J7" s="1"/>
      <c r="K7" s="1"/>
      <c r="L7" s="1"/>
    </row>
    <row r="8" spans="1:12" x14ac:dyDescent="0.4">
      <c r="A8" s="47"/>
      <c r="B8" s="48"/>
      <c r="C8" s="50"/>
      <c r="D8" s="50"/>
      <c r="E8" s="53"/>
      <c r="F8" s="54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A7-'R6.10'!A7</f>
        <v>-2</v>
      </c>
      <c r="C9" s="7" t="s">
        <v>28</v>
      </c>
      <c r="D9" s="8">
        <f>C7-'R6.10'!C7</f>
        <v>71</v>
      </c>
      <c r="E9" s="7" t="s">
        <v>28</v>
      </c>
      <c r="F9" s="8">
        <f>E7-'R6.10'!E7</f>
        <v>-94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13">
        <v>135</v>
      </c>
      <c r="B16" s="14"/>
      <c r="C16" s="17">
        <v>13</v>
      </c>
      <c r="D16" s="14"/>
      <c r="E16" s="17">
        <v>122</v>
      </c>
      <c r="F16" s="14"/>
      <c r="G16" s="19">
        <v>103</v>
      </c>
      <c r="H16" s="20"/>
      <c r="I16" s="19">
        <v>107</v>
      </c>
      <c r="J16" s="23"/>
    </row>
    <row r="17" spans="1:10" x14ac:dyDescent="0.4">
      <c r="A17" s="15"/>
      <c r="B17" s="16"/>
      <c r="C17" s="18"/>
      <c r="D17" s="16"/>
      <c r="E17" s="18"/>
      <c r="F17" s="16"/>
      <c r="G17" s="21"/>
      <c r="H17" s="22"/>
      <c r="I17" s="21"/>
      <c r="J17" s="24"/>
    </row>
    <row r="18" spans="1:10" ht="19.5" thickBot="1" x14ac:dyDescent="0.45">
      <c r="A18" s="6" t="s">
        <v>28</v>
      </c>
      <c r="B18" s="10">
        <f>A16-'R6.10'!A16</f>
        <v>2</v>
      </c>
      <c r="C18" s="7" t="s">
        <v>28</v>
      </c>
      <c r="D18" s="10">
        <f>C16-'R6.10'!C16</f>
        <v>0</v>
      </c>
      <c r="E18" s="7" t="s">
        <v>28</v>
      </c>
      <c r="F18" s="10">
        <f>E16-'R6.10'!E16</f>
        <v>2</v>
      </c>
      <c r="G18" s="7" t="s">
        <v>28</v>
      </c>
      <c r="H18" s="11">
        <f>G16-'R6.10'!G16</f>
        <v>0</v>
      </c>
      <c r="I18" s="7" t="s">
        <v>28</v>
      </c>
      <c r="J18" s="12">
        <f>I16-'R6.10'!I16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J21" sqref="J21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0.31012314089237164</v>
      </c>
      <c r="D4" s="42">
        <f>C4-'R6.9'!C4</f>
        <v>1.8068564940487697E-4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45">
        <v>48480</v>
      </c>
      <c r="B7" s="46"/>
      <c r="C7" s="49">
        <v>27664</v>
      </c>
      <c r="D7" s="49"/>
      <c r="E7" s="51">
        <v>156325</v>
      </c>
      <c r="F7" s="52"/>
      <c r="G7" s="1"/>
      <c r="H7" s="1"/>
      <c r="I7" s="1"/>
      <c r="J7" s="1"/>
      <c r="K7" s="1"/>
      <c r="L7" s="1"/>
    </row>
    <row r="8" spans="1:12" x14ac:dyDescent="0.4">
      <c r="A8" s="47"/>
      <c r="B8" s="48"/>
      <c r="C8" s="50"/>
      <c r="D8" s="50"/>
      <c r="E8" s="53"/>
      <c r="F8" s="54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A7-'R6.9'!A7</f>
        <v>5</v>
      </c>
      <c r="C9" s="7" t="s">
        <v>28</v>
      </c>
      <c r="D9" s="8">
        <f>C7-'R6.9'!C7</f>
        <v>67</v>
      </c>
      <c r="E9" s="7" t="s">
        <v>28</v>
      </c>
      <c r="F9" s="8">
        <f>E7-'R6.9'!E7</f>
        <v>-75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13">
        <v>133</v>
      </c>
      <c r="B16" s="14"/>
      <c r="C16" s="17">
        <v>13</v>
      </c>
      <c r="D16" s="14"/>
      <c r="E16" s="17">
        <v>120</v>
      </c>
      <c r="F16" s="14"/>
      <c r="G16" s="19">
        <v>103</v>
      </c>
      <c r="H16" s="20"/>
      <c r="I16" s="19">
        <v>107</v>
      </c>
      <c r="J16" s="23"/>
    </row>
    <row r="17" spans="1:10" x14ac:dyDescent="0.4">
      <c r="A17" s="15"/>
      <c r="B17" s="16"/>
      <c r="C17" s="18"/>
      <c r="D17" s="16"/>
      <c r="E17" s="18"/>
      <c r="F17" s="16"/>
      <c r="G17" s="21"/>
      <c r="H17" s="22"/>
      <c r="I17" s="21"/>
      <c r="J17" s="24"/>
    </row>
    <row r="18" spans="1:10" ht="19.5" thickBot="1" x14ac:dyDescent="0.45">
      <c r="A18" s="6" t="s">
        <v>28</v>
      </c>
      <c r="B18" s="10">
        <f>A16-'R6.9'!A16</f>
        <v>3</v>
      </c>
      <c r="C18" s="7" t="s">
        <v>28</v>
      </c>
      <c r="D18" s="10">
        <f>C16-'R6.9'!C16</f>
        <v>-1</v>
      </c>
      <c r="E18" s="7" t="s">
        <v>28</v>
      </c>
      <c r="F18" s="10">
        <f>E16-'R6.9'!E16</f>
        <v>4</v>
      </c>
      <c r="G18" s="7" t="s">
        <v>28</v>
      </c>
      <c r="H18" s="11">
        <f>G16-'R6.9'!G16</f>
        <v>0</v>
      </c>
      <c r="I18" s="7" t="s">
        <v>28</v>
      </c>
      <c r="J18" s="12">
        <f>I16-'R6.9'!I16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C5" sqref="C5:D6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0.30994245524296676</v>
      </c>
      <c r="D4" s="42">
        <f>C4-'R6.8'!C4</f>
        <v>2.1387906794695377E-4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45">
        <v>48475</v>
      </c>
      <c r="B7" s="46"/>
      <c r="C7" s="49">
        <v>27597</v>
      </c>
      <c r="D7" s="49"/>
      <c r="E7" s="51">
        <v>156400</v>
      </c>
      <c r="F7" s="52"/>
      <c r="G7" s="1"/>
      <c r="H7" s="1"/>
      <c r="I7" s="1"/>
      <c r="J7" s="1"/>
      <c r="K7" s="1"/>
      <c r="L7" s="1"/>
    </row>
    <row r="8" spans="1:12" x14ac:dyDescent="0.4">
      <c r="A8" s="47"/>
      <c r="B8" s="48"/>
      <c r="C8" s="50"/>
      <c r="D8" s="50"/>
      <c r="E8" s="53"/>
      <c r="F8" s="54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A7-'R6.8'!A7</f>
        <v>0</v>
      </c>
      <c r="C9" s="7" t="s">
        <v>28</v>
      </c>
      <c r="D9" s="8">
        <f>C7-'R6.8'!C7</f>
        <v>76</v>
      </c>
      <c r="E9" s="7" t="s">
        <v>28</v>
      </c>
      <c r="F9" s="8">
        <f>E7-'R6.8'!E7</f>
        <v>-108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55">
        <v>130</v>
      </c>
      <c r="B16" s="56"/>
      <c r="C16" s="59">
        <v>14</v>
      </c>
      <c r="D16" s="56"/>
      <c r="E16" s="59">
        <v>116</v>
      </c>
      <c r="F16" s="56"/>
      <c r="G16" s="61">
        <v>103</v>
      </c>
      <c r="H16" s="62"/>
      <c r="I16" s="61">
        <v>107</v>
      </c>
      <c r="J16" s="65"/>
    </row>
    <row r="17" spans="1:10" x14ac:dyDescent="0.4">
      <c r="A17" s="57"/>
      <c r="B17" s="58"/>
      <c r="C17" s="60"/>
      <c r="D17" s="58"/>
      <c r="E17" s="60"/>
      <c r="F17" s="58"/>
      <c r="G17" s="63"/>
      <c r="H17" s="64"/>
      <c r="I17" s="63"/>
      <c r="J17" s="66"/>
    </row>
    <row r="18" spans="1:10" ht="19.5" thickBot="1" x14ac:dyDescent="0.45">
      <c r="A18" s="6" t="s">
        <v>28</v>
      </c>
      <c r="B18" s="10">
        <f>A16-'R6.8'!A16</f>
        <v>4</v>
      </c>
      <c r="C18" s="7" t="s">
        <v>28</v>
      </c>
      <c r="D18" s="10">
        <f>C16-'R6.8'!C16</f>
        <v>2</v>
      </c>
      <c r="E18" s="7" t="s">
        <v>28</v>
      </c>
      <c r="F18" s="10">
        <f>E16-'R6.8'!E16</f>
        <v>2</v>
      </c>
      <c r="G18" s="7" t="s">
        <v>28</v>
      </c>
      <c r="H18" s="11">
        <f>G16-'R6.8'!G16</f>
        <v>1</v>
      </c>
      <c r="I18" s="7" t="s">
        <v>28</v>
      </c>
      <c r="J18" s="12">
        <f>I16-'R6.8'!I16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0.30972857617501981</v>
      </c>
      <c r="D4" s="42" t="s">
        <v>34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45">
        <v>48475</v>
      </c>
      <c r="B7" s="46"/>
      <c r="C7" s="49">
        <v>27521</v>
      </c>
      <c r="D7" s="49"/>
      <c r="E7" s="51">
        <v>156508</v>
      </c>
      <c r="F7" s="52"/>
      <c r="G7" s="1"/>
      <c r="H7" s="1"/>
      <c r="I7" s="1"/>
      <c r="J7" s="1"/>
      <c r="K7" s="1"/>
      <c r="L7" s="1"/>
    </row>
    <row r="8" spans="1:12" x14ac:dyDescent="0.4">
      <c r="A8" s="47"/>
      <c r="B8" s="48"/>
      <c r="C8" s="50"/>
      <c r="D8" s="50"/>
      <c r="E8" s="53"/>
      <c r="F8" s="54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A7-'R6.7'!A7</f>
        <v>44</v>
      </c>
      <c r="C9" s="7" t="s">
        <v>28</v>
      </c>
      <c r="D9" s="8">
        <f>C7-'R6.7'!C7</f>
        <v>75</v>
      </c>
      <c r="E9" s="7" t="s">
        <v>28</v>
      </c>
      <c r="F9" s="8">
        <f>E7-'R6.7'!E7</f>
        <v>-62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55">
        <v>126</v>
      </c>
      <c r="B16" s="56"/>
      <c r="C16" s="59">
        <v>12</v>
      </c>
      <c r="D16" s="56"/>
      <c r="E16" s="59">
        <v>114</v>
      </c>
      <c r="F16" s="56"/>
      <c r="G16" s="61">
        <v>102</v>
      </c>
      <c r="H16" s="62"/>
      <c r="I16" s="61">
        <v>107</v>
      </c>
      <c r="J16" s="65"/>
    </row>
    <row r="17" spans="1:10" x14ac:dyDescent="0.4">
      <c r="A17" s="57"/>
      <c r="B17" s="58"/>
      <c r="C17" s="60"/>
      <c r="D17" s="58"/>
      <c r="E17" s="60"/>
      <c r="F17" s="58"/>
      <c r="G17" s="63"/>
      <c r="H17" s="64"/>
      <c r="I17" s="63"/>
      <c r="J17" s="66"/>
    </row>
    <row r="18" spans="1:10" ht="19.5" thickBot="1" x14ac:dyDescent="0.45">
      <c r="A18" s="6" t="s">
        <v>28</v>
      </c>
      <c r="B18" s="10">
        <f>A16-'R6.7'!A16</f>
        <v>0</v>
      </c>
      <c r="C18" s="7" t="s">
        <v>28</v>
      </c>
      <c r="D18" s="10">
        <f>C16-'R6.7'!C16</f>
        <v>-3</v>
      </c>
      <c r="E18" s="7" t="s">
        <v>28</v>
      </c>
      <c r="F18" s="10">
        <f>E16-'R6.7'!E16</f>
        <v>3</v>
      </c>
      <c r="G18" s="7" t="s">
        <v>28</v>
      </c>
      <c r="H18" s="11">
        <f>G16-'R6.7'!G16</f>
        <v>0</v>
      </c>
      <c r="I18" s="7" t="s">
        <v>28</v>
      </c>
      <c r="J18" s="12">
        <f>I16-'R6.7'!I16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C5" sqref="C5:D6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0.30932490259947626</v>
      </c>
      <c r="D4" s="42">
        <f>C4-'R6.6'!C4</f>
        <v>1.89784022905648E-4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45">
        <v>48431</v>
      </c>
      <c r="B7" s="46"/>
      <c r="C7" s="49">
        <v>27446</v>
      </c>
      <c r="D7" s="49"/>
      <c r="E7" s="51">
        <v>156570</v>
      </c>
      <c r="F7" s="52"/>
      <c r="G7" s="1"/>
      <c r="H7" s="1"/>
      <c r="I7" s="1"/>
      <c r="J7" s="1"/>
      <c r="K7" s="1"/>
      <c r="L7" s="1"/>
    </row>
    <row r="8" spans="1:12" x14ac:dyDescent="0.4">
      <c r="A8" s="47"/>
      <c r="B8" s="48"/>
      <c r="C8" s="50"/>
      <c r="D8" s="50"/>
      <c r="E8" s="53"/>
      <c r="F8" s="54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A7-'R6.6'!A7</f>
        <v>-8</v>
      </c>
      <c r="C9" s="7" t="s">
        <v>28</v>
      </c>
      <c r="D9" s="8">
        <f>C7-'R6.6'!C7</f>
        <v>26</v>
      </c>
      <c r="E9" s="7" t="s">
        <v>28</v>
      </c>
      <c r="F9" s="8">
        <f>E7-'R6.6'!E7</f>
        <v>-122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55">
        <v>126</v>
      </c>
      <c r="B16" s="56"/>
      <c r="C16" s="59">
        <v>15</v>
      </c>
      <c r="D16" s="56"/>
      <c r="E16" s="59">
        <v>111</v>
      </c>
      <c r="F16" s="56"/>
      <c r="G16" s="61">
        <v>102</v>
      </c>
      <c r="H16" s="62"/>
      <c r="I16" s="61">
        <v>107</v>
      </c>
      <c r="J16" s="65"/>
    </row>
    <row r="17" spans="1:10" x14ac:dyDescent="0.4">
      <c r="A17" s="57"/>
      <c r="B17" s="58"/>
      <c r="C17" s="60"/>
      <c r="D17" s="58"/>
      <c r="E17" s="60"/>
      <c r="F17" s="58"/>
      <c r="G17" s="63"/>
      <c r="H17" s="64"/>
      <c r="I17" s="63"/>
      <c r="J17" s="66"/>
    </row>
    <row r="18" spans="1:10" ht="19.5" thickBot="1" x14ac:dyDescent="0.45">
      <c r="A18" s="6" t="s">
        <v>28</v>
      </c>
      <c r="B18" s="10">
        <f>A16-'R6.6'!A16</f>
        <v>2</v>
      </c>
      <c r="C18" s="7" t="s">
        <v>28</v>
      </c>
      <c r="D18" s="10">
        <f>C16-'R6.6'!C16</f>
        <v>-1</v>
      </c>
      <c r="E18" s="7" t="s">
        <v>28</v>
      </c>
      <c r="F18" s="10">
        <f>E16-'R6.6'!E16</f>
        <v>3</v>
      </c>
      <c r="G18" s="7" t="s">
        <v>28</v>
      </c>
      <c r="H18" s="11">
        <f>G16-'R6.6'!G16</f>
        <v>0</v>
      </c>
      <c r="I18" s="7" t="s">
        <v>28</v>
      </c>
      <c r="J18" s="12">
        <f>I16-'R6.6'!I16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5" t="s">
        <v>31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0.30913511857657061</v>
      </c>
      <c r="D4" s="42">
        <f>C4-'R6.5'!C4</f>
        <v>1.0858119458539983E-4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45">
        <v>48439</v>
      </c>
      <c r="B7" s="46"/>
      <c r="C7" s="49">
        <v>27420</v>
      </c>
      <c r="D7" s="49"/>
      <c r="E7" s="51">
        <v>156692</v>
      </c>
      <c r="F7" s="52"/>
      <c r="G7" s="1"/>
      <c r="H7" s="1"/>
      <c r="I7" s="1"/>
      <c r="J7" s="1"/>
      <c r="K7" s="1"/>
      <c r="L7" s="1"/>
    </row>
    <row r="8" spans="1:12" x14ac:dyDescent="0.4">
      <c r="A8" s="47"/>
      <c r="B8" s="48"/>
      <c r="C8" s="50"/>
      <c r="D8" s="50"/>
      <c r="E8" s="53"/>
      <c r="F8" s="54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A7-'R6.5'!A7</f>
        <v>-4</v>
      </c>
      <c r="C9" s="7" t="s">
        <v>28</v>
      </c>
      <c r="D9" s="8">
        <f>C7-'R6.5'!C7</f>
        <v>47</v>
      </c>
      <c r="E9" s="7" t="s">
        <v>28</v>
      </c>
      <c r="F9" s="8">
        <f>E7-'R6.5'!E7</f>
        <v>-68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55">
        <v>124</v>
      </c>
      <c r="B16" s="56"/>
      <c r="C16" s="59">
        <v>16</v>
      </c>
      <c r="D16" s="56"/>
      <c r="E16" s="59">
        <v>108</v>
      </c>
      <c r="F16" s="56"/>
      <c r="G16" s="61">
        <v>102</v>
      </c>
      <c r="H16" s="62"/>
      <c r="I16" s="61">
        <v>107</v>
      </c>
      <c r="J16" s="65"/>
    </row>
    <row r="17" spans="1:10" x14ac:dyDescent="0.4">
      <c r="A17" s="57"/>
      <c r="B17" s="58"/>
      <c r="C17" s="60"/>
      <c r="D17" s="58"/>
      <c r="E17" s="60"/>
      <c r="F17" s="58"/>
      <c r="G17" s="63"/>
      <c r="H17" s="64"/>
      <c r="I17" s="63"/>
      <c r="J17" s="66"/>
    </row>
    <row r="18" spans="1:10" ht="19.5" thickBot="1" x14ac:dyDescent="0.45">
      <c r="A18" s="6" t="s">
        <v>28</v>
      </c>
      <c r="B18" s="10">
        <f>A16-'R6.5'!A16</f>
        <v>3</v>
      </c>
      <c r="C18" s="7" t="s">
        <v>28</v>
      </c>
      <c r="D18" s="10">
        <f>C16-'R6.5'!C16</f>
        <v>1</v>
      </c>
      <c r="E18" s="7" t="s">
        <v>28</v>
      </c>
      <c r="F18" s="10">
        <f>E16-'R6.5'!E16</f>
        <v>2</v>
      </c>
      <c r="G18" s="7" t="s">
        <v>28</v>
      </c>
      <c r="H18" s="11">
        <f>G16-'R6.5'!G16</f>
        <v>0</v>
      </c>
      <c r="I18" s="7" t="s">
        <v>28</v>
      </c>
      <c r="J18" s="12">
        <f>I16-'R6.5'!I16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00" zoomScaleSheetLayoutView="100" workbookViewId="0">
      <selection activeCell="B9" sqref="B9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0.30902653738198521</v>
      </c>
      <c r="D4" s="42">
        <f>C4-'R6.4'!C4</f>
        <v>5.6522513852130807E-5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45">
        <v>48443</v>
      </c>
      <c r="B7" s="46"/>
      <c r="C7" s="49">
        <v>27373</v>
      </c>
      <c r="D7" s="49"/>
      <c r="E7" s="51">
        <v>156760</v>
      </c>
      <c r="F7" s="52"/>
      <c r="G7" s="1"/>
      <c r="H7" s="1"/>
      <c r="I7" s="1"/>
      <c r="J7" s="1"/>
      <c r="K7" s="1"/>
      <c r="L7" s="1"/>
    </row>
    <row r="8" spans="1:12" x14ac:dyDescent="0.4">
      <c r="A8" s="47"/>
      <c r="B8" s="48"/>
      <c r="C8" s="50"/>
      <c r="D8" s="50"/>
      <c r="E8" s="53"/>
      <c r="F8" s="54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A7-'R6.4'!A7</f>
        <v>24</v>
      </c>
      <c r="C9" s="7" t="s">
        <v>28</v>
      </c>
      <c r="D9" s="8">
        <f>C7-'R6.4'!C7</f>
        <v>37</v>
      </c>
      <c r="E9" s="7" t="s">
        <v>28</v>
      </c>
      <c r="F9" s="8">
        <f>E7-'R6.4'!E7</f>
        <v>49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55">
        <v>121</v>
      </c>
      <c r="B16" s="56"/>
      <c r="C16" s="59">
        <v>15</v>
      </c>
      <c r="D16" s="56"/>
      <c r="E16" s="59">
        <v>106</v>
      </c>
      <c r="F16" s="56"/>
      <c r="G16" s="61">
        <v>102</v>
      </c>
      <c r="H16" s="62"/>
      <c r="I16" s="61">
        <v>107</v>
      </c>
      <c r="J16" s="65"/>
    </row>
    <row r="17" spans="1:10" x14ac:dyDescent="0.4">
      <c r="A17" s="57"/>
      <c r="B17" s="58"/>
      <c r="C17" s="60"/>
      <c r="D17" s="58"/>
      <c r="E17" s="60"/>
      <c r="F17" s="58"/>
      <c r="G17" s="63"/>
      <c r="H17" s="64"/>
      <c r="I17" s="63"/>
      <c r="J17" s="66"/>
    </row>
    <row r="18" spans="1:10" ht="19.5" thickBot="1" x14ac:dyDescent="0.45">
      <c r="A18" s="6" t="s">
        <v>28</v>
      </c>
      <c r="B18" s="10">
        <f>A16-'R6.4'!A16</f>
        <v>1</v>
      </c>
      <c r="C18" s="7" t="s">
        <v>28</v>
      </c>
      <c r="D18" s="10">
        <f>C16-'R6.4'!C16</f>
        <v>1</v>
      </c>
      <c r="E18" s="7" t="s">
        <v>28</v>
      </c>
      <c r="F18" s="10">
        <f>E16-'R6.4'!E16</f>
        <v>0</v>
      </c>
      <c r="G18" s="7" t="s">
        <v>28</v>
      </c>
      <c r="H18" s="11">
        <f>G16-'R6.4'!G16</f>
        <v>-2</v>
      </c>
      <c r="I18" s="7" t="s">
        <v>28</v>
      </c>
      <c r="J18" s="12">
        <f>I16-'R6.4'!I16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00" zoomScaleSheetLayoutView="100" workbookViewId="0">
      <selection activeCell="D4" sqref="D4:E4"/>
    </sheetView>
  </sheetViews>
  <sheetFormatPr defaultRowHeight="18.75" x14ac:dyDescent="0.4"/>
  <cols>
    <col min="3" max="3" width="9" customWidth="1"/>
    <col min="10" max="10" width="9" customWidth="1"/>
  </cols>
  <sheetData>
    <row r="1" spans="1:12" ht="18.75" customHeight="1" x14ac:dyDescent="0.4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27</v>
      </c>
      <c r="B4" s="3"/>
      <c r="C4" s="5">
        <f>A7/E7</f>
        <v>0.30897001486813308</v>
      </c>
      <c r="D4" s="42">
        <f>C4-'R6.3'!C6</f>
        <v>9.7001486813308446E-4</v>
      </c>
      <c r="E4" s="42"/>
      <c r="F4" s="1"/>
      <c r="G4" s="1"/>
      <c r="H4" s="1"/>
      <c r="I4" s="1"/>
      <c r="J4" s="1"/>
    </row>
    <row r="5" spans="1:12" ht="20.25" thickTop="1" thickBot="1" x14ac:dyDescent="0.45">
      <c r="A5" s="36" t="s">
        <v>0</v>
      </c>
      <c r="B5" s="43"/>
      <c r="C5" s="37" t="s">
        <v>29</v>
      </c>
      <c r="D5" s="37"/>
      <c r="E5" s="37" t="s">
        <v>1</v>
      </c>
      <c r="F5" s="40"/>
      <c r="G5" s="1"/>
      <c r="H5" s="1"/>
      <c r="I5" s="1"/>
      <c r="J5" s="1"/>
      <c r="K5" s="1"/>
      <c r="L5" s="1"/>
    </row>
    <row r="6" spans="1:12" ht="19.5" thickBot="1" x14ac:dyDescent="0.45">
      <c r="A6" s="38"/>
      <c r="B6" s="44"/>
      <c r="C6" s="39"/>
      <c r="D6" s="39"/>
      <c r="E6" s="39"/>
      <c r="F6" s="41"/>
      <c r="G6" s="1"/>
      <c r="H6" s="1"/>
      <c r="I6" s="1"/>
      <c r="J6" s="1"/>
      <c r="K6" s="1"/>
      <c r="L6" s="1"/>
    </row>
    <row r="7" spans="1:12" x14ac:dyDescent="0.4">
      <c r="A7" s="73">
        <v>48419</v>
      </c>
      <c r="B7" s="74"/>
      <c r="C7" s="67">
        <v>27336</v>
      </c>
      <c r="D7" s="67"/>
      <c r="E7" s="69">
        <v>156711</v>
      </c>
      <c r="F7" s="70"/>
      <c r="G7" s="1"/>
      <c r="H7" s="1"/>
      <c r="I7" s="1"/>
      <c r="J7" s="1"/>
      <c r="K7" s="1"/>
      <c r="L7" s="1"/>
    </row>
    <row r="8" spans="1:12" x14ac:dyDescent="0.4">
      <c r="A8" s="75"/>
      <c r="B8" s="76"/>
      <c r="C8" s="68"/>
      <c r="D8" s="68"/>
      <c r="E8" s="71"/>
      <c r="F8" s="72"/>
      <c r="G8" s="1"/>
      <c r="H8" s="1"/>
      <c r="I8" s="1"/>
      <c r="J8" s="1"/>
      <c r="K8" s="1"/>
      <c r="L8" s="1"/>
    </row>
    <row r="9" spans="1:12" ht="19.5" thickBot="1" x14ac:dyDescent="0.45">
      <c r="A9" s="6" t="s">
        <v>28</v>
      </c>
      <c r="B9" s="8">
        <f>A7-'R6.3'!A9</f>
        <v>17</v>
      </c>
      <c r="C9" s="7" t="s">
        <v>28</v>
      </c>
      <c r="D9" s="8">
        <v>59</v>
      </c>
      <c r="E9" s="7" t="s">
        <v>28</v>
      </c>
      <c r="F9" s="9">
        <f>E7-'R6.3'!C9</f>
        <v>-356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5" t="s">
        <v>7</v>
      </c>
      <c r="B11" s="25"/>
      <c r="C11" s="25"/>
      <c r="D11" s="25"/>
      <c r="E11" s="25"/>
      <c r="F11" s="1"/>
      <c r="G11" s="1"/>
      <c r="H11" s="1"/>
      <c r="I11" s="1"/>
      <c r="J11" s="1"/>
    </row>
    <row r="12" spans="1:12" ht="19.5" thickTop="1" x14ac:dyDescent="0.4">
      <c r="A12" s="26" t="s">
        <v>2</v>
      </c>
      <c r="B12" s="27"/>
      <c r="C12" s="27"/>
      <c r="D12" s="27"/>
      <c r="E12" s="27"/>
      <c r="F12" s="28"/>
      <c r="G12" s="32" t="s">
        <v>3</v>
      </c>
      <c r="H12" s="27"/>
      <c r="I12" s="27"/>
      <c r="J12" s="33"/>
    </row>
    <row r="13" spans="1:12" ht="19.5" thickBot="1" x14ac:dyDescent="0.45">
      <c r="A13" s="29"/>
      <c r="B13" s="30"/>
      <c r="C13" s="30"/>
      <c r="D13" s="30"/>
      <c r="E13" s="30"/>
      <c r="F13" s="31"/>
      <c r="G13" s="34"/>
      <c r="H13" s="30"/>
      <c r="I13" s="30"/>
      <c r="J13" s="35"/>
    </row>
    <row r="14" spans="1:12" ht="20.25" thickTop="1" thickBot="1" x14ac:dyDescent="0.45">
      <c r="A14" s="36" t="s">
        <v>4</v>
      </c>
      <c r="B14" s="37"/>
      <c r="C14" s="37" t="s">
        <v>5</v>
      </c>
      <c r="D14" s="37"/>
      <c r="E14" s="37" t="s">
        <v>6</v>
      </c>
      <c r="F14" s="37"/>
      <c r="G14" s="37" t="s">
        <v>5</v>
      </c>
      <c r="H14" s="37"/>
      <c r="I14" s="37" t="s">
        <v>6</v>
      </c>
      <c r="J14" s="40"/>
    </row>
    <row r="15" spans="1:12" ht="19.5" thickBot="1" x14ac:dyDescent="0.45">
      <c r="A15" s="38"/>
      <c r="B15" s="39"/>
      <c r="C15" s="39"/>
      <c r="D15" s="39"/>
      <c r="E15" s="39"/>
      <c r="F15" s="39"/>
      <c r="G15" s="39"/>
      <c r="H15" s="39"/>
      <c r="I15" s="39"/>
      <c r="J15" s="41"/>
    </row>
    <row r="16" spans="1:12" ht="19.5" thickBot="1" x14ac:dyDescent="0.45">
      <c r="A16" s="55">
        <v>120</v>
      </c>
      <c r="B16" s="56"/>
      <c r="C16" s="59">
        <v>14</v>
      </c>
      <c r="D16" s="56"/>
      <c r="E16" s="59">
        <v>106</v>
      </c>
      <c r="F16" s="56"/>
      <c r="G16" s="61">
        <v>104</v>
      </c>
      <c r="H16" s="62"/>
      <c r="I16" s="61">
        <v>107</v>
      </c>
      <c r="J16" s="65"/>
    </row>
    <row r="17" spans="1:10" x14ac:dyDescent="0.4">
      <c r="A17" s="57"/>
      <c r="B17" s="58"/>
      <c r="C17" s="60"/>
      <c r="D17" s="58"/>
      <c r="E17" s="60"/>
      <c r="F17" s="58"/>
      <c r="G17" s="63"/>
      <c r="H17" s="64"/>
      <c r="I17" s="63"/>
      <c r="J17" s="66"/>
    </row>
    <row r="18" spans="1:10" ht="19.5" thickBot="1" x14ac:dyDescent="0.45">
      <c r="A18" s="6" t="s">
        <v>28</v>
      </c>
      <c r="B18" s="10">
        <f>A16-'R6.3'!A18</f>
        <v>0</v>
      </c>
      <c r="C18" s="7" t="s">
        <v>28</v>
      </c>
      <c r="D18" s="10">
        <f>C16-'R6.3'!C18</f>
        <v>0</v>
      </c>
      <c r="E18" s="7" t="s">
        <v>28</v>
      </c>
      <c r="F18" s="10">
        <f>E16-'R6.3'!E18</f>
        <v>0</v>
      </c>
      <c r="G18" s="7" t="s">
        <v>28</v>
      </c>
      <c r="H18" s="11">
        <f>G16-'R6.3'!G18</f>
        <v>1</v>
      </c>
      <c r="I18" s="7" t="s">
        <v>28</v>
      </c>
      <c r="J18" s="12">
        <f>I16-'R6.3'!I18</f>
        <v>0</v>
      </c>
    </row>
    <row r="19" spans="1:10" ht="19.5" thickTop="1" x14ac:dyDescent="0.4"/>
  </sheetData>
  <mergeCells count="21">
    <mergeCell ref="A11:E11"/>
    <mergeCell ref="A12:F13"/>
    <mergeCell ref="G12:J13"/>
    <mergeCell ref="A16:B17"/>
    <mergeCell ref="C16:D17"/>
    <mergeCell ref="E16:F17"/>
    <mergeCell ref="G16:H17"/>
    <mergeCell ref="I16:J17"/>
    <mergeCell ref="A14:B15"/>
    <mergeCell ref="C14:D15"/>
    <mergeCell ref="E14:F15"/>
    <mergeCell ref="G14:H15"/>
    <mergeCell ref="I14:J15"/>
    <mergeCell ref="A1:J2"/>
    <mergeCell ref="C5:D6"/>
    <mergeCell ref="E5:F6"/>
    <mergeCell ref="C7:D8"/>
    <mergeCell ref="E7:F8"/>
    <mergeCell ref="D4:E4"/>
    <mergeCell ref="A5:B6"/>
    <mergeCell ref="A7:B8"/>
  </mergeCells>
  <phoneticPr fontId="1"/>
  <pageMargins left="0.7" right="0.7" top="0.75" bottom="0.75" header="0.3" footer="0.3"/>
  <pageSetup paperSize="9" scale="1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R6.12</vt:lpstr>
      <vt:lpstr>R6.11</vt:lpstr>
      <vt:lpstr>R6.10</vt:lpstr>
      <vt:lpstr>R6.9</vt:lpstr>
      <vt:lpstr>R6.8</vt:lpstr>
      <vt:lpstr>R6.7</vt:lpstr>
      <vt:lpstr>R6.6</vt:lpstr>
      <vt:lpstr>R6.5</vt:lpstr>
      <vt:lpstr>R6.4</vt:lpstr>
      <vt:lpstr>R6.3</vt:lpstr>
      <vt:lpstr>R6.2</vt:lpstr>
      <vt:lpstr>R6.1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2024-04-10T08:29:11Z</cp:lastPrinted>
  <dcterms:created xsi:type="dcterms:W3CDTF">2021-11-16T09:45:57Z</dcterms:created>
  <dcterms:modified xsi:type="dcterms:W3CDTF">2025-04-14T06:26:32Z</dcterms:modified>
</cp:coreProperties>
</file>