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★★★松阪市ホームページ掲載データ★★★\統計書\R2統計要覧\"/>
    </mc:Choice>
  </mc:AlternateContent>
  <bookViews>
    <workbookView xWindow="0" yWindow="0" windowWidth="21570" windowHeight="9060"/>
  </bookViews>
  <sheets>
    <sheet name="51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43" i="1"/>
  <c r="M42" i="1"/>
  <c r="M41" i="1"/>
  <c r="M40" i="1"/>
  <c r="M39" i="1"/>
  <c r="M38" i="1"/>
  <c r="M37" i="1" s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<sst xmlns="http://schemas.openxmlformats.org/spreadsheetml/2006/main" count="63" uniqueCount="31">
  <si>
    <t>５．工業</t>
    <rPh sb="2" eb="4">
      <t>コウギョウ</t>
    </rPh>
    <phoneticPr fontId="2"/>
  </si>
  <si>
    <t>５－２　製造業の従業者規模別の推移</t>
    <phoneticPr fontId="2"/>
  </si>
  <si>
    <t>単位：事業所、人、万円</t>
    <rPh sb="0" eb="2">
      <t>タンイ</t>
    </rPh>
    <rPh sb="3" eb="5">
      <t>ジギョウ</t>
    </rPh>
    <rPh sb="5" eb="6">
      <t>ショ</t>
    </rPh>
    <rPh sb="7" eb="8">
      <t>ニン</t>
    </rPh>
    <rPh sb="9" eb="10">
      <t>マン</t>
    </rPh>
    <rPh sb="10" eb="11">
      <t>エン</t>
    </rPh>
    <phoneticPr fontId="2"/>
  </si>
  <si>
    <t>平成20年</t>
    <rPh sb="0" eb="2">
      <t>ヘイセイ</t>
    </rPh>
    <rPh sb="4" eb="5">
      <t>ネン</t>
    </rPh>
    <phoneticPr fontId="6"/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</si>
  <si>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</si>
  <si>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</si>
  <si>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</si>
  <si>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</si>
  <si>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</si>
  <si>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</si>
  <si>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</si>
  <si>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</si>
  <si>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</si>
  <si>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平成29年
構成比</t>
    <rPh sb="0" eb="2">
      <t>ヘイセイ</t>
    </rPh>
    <rPh sb="4" eb="5">
      <t>ネン</t>
    </rPh>
    <rPh sb="6" eb="8">
      <t>コウセイ</t>
    </rPh>
    <rPh sb="8" eb="9">
      <t>ヒ</t>
    </rPh>
    <phoneticPr fontId="2"/>
  </si>
  <si>
    <t>事業所数</t>
    <rPh sb="0" eb="3">
      <t>ジギョウショ</t>
    </rPh>
    <rPh sb="3" eb="4">
      <t>スウ</t>
    </rPh>
    <phoneticPr fontId="2"/>
  </si>
  <si>
    <t>総数</t>
    <rPh sb="0" eb="2">
      <t>ソウスウ</t>
    </rPh>
    <phoneticPr fontId="2"/>
  </si>
  <si>
    <t>4人～9人</t>
    <rPh sb="1" eb="2">
      <t>ニン</t>
    </rPh>
    <rPh sb="4" eb="5">
      <t>ニン</t>
    </rPh>
    <phoneticPr fontId="2"/>
  </si>
  <si>
    <t>10人～19人</t>
    <rPh sb="2" eb="3">
      <t>ニン</t>
    </rPh>
    <rPh sb="6" eb="7">
      <t>ニン</t>
    </rPh>
    <phoneticPr fontId="2"/>
  </si>
  <si>
    <t>20人～29人</t>
    <rPh sb="2" eb="3">
      <t>ニン</t>
    </rPh>
    <rPh sb="6" eb="7">
      <t>ニン</t>
    </rPh>
    <phoneticPr fontId="2"/>
  </si>
  <si>
    <t>30人～49人</t>
    <rPh sb="2" eb="3">
      <t>ニン</t>
    </rPh>
    <rPh sb="6" eb="7">
      <t>ニン</t>
    </rPh>
    <phoneticPr fontId="2"/>
  </si>
  <si>
    <t>50人～99人</t>
    <rPh sb="2" eb="3">
      <t>ニン</t>
    </rPh>
    <rPh sb="6" eb="7">
      <t>ニン</t>
    </rPh>
    <phoneticPr fontId="2"/>
  </si>
  <si>
    <t>100人～299人</t>
    <rPh sb="3" eb="4">
      <t>ニン</t>
    </rPh>
    <rPh sb="8" eb="9">
      <t>ニン</t>
    </rPh>
    <phoneticPr fontId="2"/>
  </si>
  <si>
    <t>300人以上</t>
    <rPh sb="3" eb="6">
      <t>ニンイジョウ</t>
    </rPh>
    <phoneticPr fontId="2"/>
  </si>
  <si>
    <t>従業員数</t>
    <rPh sb="0" eb="4">
      <t>ジュウギョウインスウ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</si>
  <si>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</si>
  <si>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</si>
  <si>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2"/>
  </si>
  <si>
    <t>資料：三重県「三重県統計書」（各年１２月３１日現在）</t>
    <rPh sb="0" eb="2">
      <t>シリョウ</t>
    </rPh>
    <rPh sb="3" eb="6">
      <t>ミエケン</t>
    </rPh>
    <rPh sb="7" eb="10">
      <t>ミエケン</t>
    </rPh>
    <rPh sb="10" eb="12">
      <t>トウケイ</t>
    </rPh>
    <rPh sb="12" eb="13">
      <t>ショ</t>
    </rPh>
    <rPh sb="15" eb="17">
      <t>カクネン</t>
    </rPh>
    <rPh sb="19" eb="20">
      <t>ガツ</t>
    </rPh>
    <rPh sb="22" eb="23">
      <t>ニチ</t>
    </rPh>
    <rPh sb="23" eb="25">
      <t>ゲンザイ</t>
    </rPh>
    <phoneticPr fontId="2"/>
  </si>
  <si>
    <t>注１）従業者数4人以上の事業所を対象に集計した数値である。</t>
    <rPh sb="0" eb="1">
      <t>チュウ</t>
    </rPh>
    <rPh sb="3" eb="4">
      <t>ジュウ</t>
    </rPh>
    <rPh sb="4" eb="7">
      <t>ギョウシャスウ</t>
    </rPh>
    <rPh sb="8" eb="9">
      <t>ニン</t>
    </rPh>
    <rPh sb="9" eb="11">
      <t>イジョウ</t>
    </rPh>
    <rPh sb="12" eb="15">
      <t>ジギョウショ</t>
    </rPh>
    <rPh sb="16" eb="18">
      <t>タイショウ</t>
    </rPh>
    <rPh sb="19" eb="21">
      <t>シュウケイ</t>
    </rPh>
    <rPh sb="23" eb="25">
      <t>スウチ</t>
    </rPh>
    <phoneticPr fontId="2"/>
  </si>
  <si>
    <t>注２）平成23年は経済センサス-活動調査によるもので、事業所数・従業員数等のみ平成24年2月1日現在の数値。</t>
    <rPh sb="9" eb="11">
      <t>ケイザイ</t>
    </rPh>
    <rPh sb="16" eb="18">
      <t>カツドウ</t>
    </rPh>
    <rPh sb="18" eb="20">
      <t>チョウサ</t>
    </rPh>
    <rPh sb="51" eb="53">
      <t>スウチ</t>
    </rPh>
    <phoneticPr fontId="2"/>
  </si>
  <si>
    <t>注３）平成23年の従業者内訳は10人～299人の数値。</t>
    <rPh sb="0" eb="1">
      <t>チュウ</t>
    </rPh>
    <rPh sb="3" eb="5">
      <t>ヘイセイ</t>
    </rPh>
    <rPh sb="7" eb="8">
      <t>ネン</t>
    </rPh>
    <rPh sb="9" eb="12">
      <t>ジュウギョウシャ</t>
    </rPh>
    <rPh sb="12" eb="14">
      <t>ウチワケ</t>
    </rPh>
    <rPh sb="17" eb="18">
      <t>ニン</t>
    </rPh>
    <rPh sb="22" eb="23">
      <t>ニン</t>
    </rPh>
    <rPh sb="24" eb="26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</si>
</sst>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&quot;△&quot;#,##0_ ;&quot;－&quot;_ ;@_ "/>
    <numFmt numFmtId="177" formatCode="#,##0.0%_ ;&quot;△&quot;#,##0.0%_ ;&quot;－&quot;_ ;@_ "/>
  </numFmts>
  <fonts count="8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HGｺﾞｼｯｸM"/>
      <family val="3"/>
      <charset val="128"/>
    </font>
    <font>
      <b/>
      <sz val="9"/>
      <color rgb="FFFF0000"/>
      <name val="ＭＳ 明朝"/>
      <family val="1"/>
      <charset val="128"/>
    </font>
    <font>
      <u/>
      <sz val="11"/>
      <color indexed="20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76" fontId="3" fillId="0" borderId="4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Border="1" applyAlignment="1" applyProtection="1">
      <alignment horizontal="right" vertical="center"/>
      <protection locked="0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7" fontId="3" fillId="0" borderId="3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76" fontId="3" fillId="0" borderId="5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horizontal="center" vertical="center" textRotation="255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76" fontId="3" fillId="0" borderId="7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Border="1" applyAlignment="1" applyProtection="1">
      <alignment horizontal="right" vertical="center"/>
      <protection locked="0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177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textRotation="255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176" fontId="3" fillId="0" borderId="9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177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rgb="FF92D050"/>
    <pageSetUpPr fitToPage="1"/>
  </sheetPr>
  <dimension ref="A1:O48"/>
  <sheetViews>
    <sheetView showGridLines="0" tabSelected="1" zoomScaleNormal="100" workbookViewId="0"/>
  </sheetViews>
  <sheetFormatPr defaultRowHeight="20.100000000000001" customHeight="1" x14ac:dyDescent="0.15"/>
  <cols>
    <col min="1" max="1" width="2.625" style="5" customWidth="1"/>
    <col min="2" max="2" width="9.625" style="5" customWidth="1"/>
    <col min="3" max="3" width="10.375" style="6" customWidth="1"/>
    <col min="4" max="12" width="10.375" style="5" customWidth="1"/>
    <col min="13" max="13" width="7.625" style="5" customWidth="1"/>
    <col min="14" max="14" width="9" style="5"/>
    <col min="15" max="15" width="9.75" style="5" bestFit="1" customWidth="1"/>
    <col min="16" max="197" width="9" style="5"/>
    <col min="198" max="198" width="15.625" style="5" customWidth="1"/>
    <col min="199" max="200" width="12.625" style="5" customWidth="1"/>
    <col min="201" max="203" width="15.125" style="5" customWidth="1"/>
    <col min="204" max="206" width="8.625" style="5" customWidth="1"/>
    <col min="207" max="208" width="8.875" style="5" customWidth="1"/>
    <col min="209" max="211" width="0" style="5" hidden="1" customWidth="1"/>
    <col min="212" max="453" width="9" style="5"/>
    <col min="454" max="454" width="15.625" style="5" customWidth="1"/>
    <col min="455" max="456" width="12.625" style="5" customWidth="1"/>
    <col min="457" max="459" width="15.125" style="5" customWidth="1"/>
    <col min="460" max="462" width="8.625" style="5" customWidth="1"/>
    <col min="463" max="464" width="8.875" style="5" customWidth="1"/>
    <col min="465" max="467" width="0" style="5" hidden="1" customWidth="1"/>
    <col min="468" max="709" width="9" style="5"/>
    <col min="710" max="710" width="15.625" style="5" customWidth="1"/>
    <col min="711" max="712" width="12.625" style="5" customWidth="1"/>
    <col min="713" max="715" width="15.125" style="5" customWidth="1"/>
    <col min="716" max="718" width="8.625" style="5" customWidth="1"/>
    <col min="719" max="720" width="8.875" style="5" customWidth="1"/>
    <col min="721" max="723" width="0" style="5" hidden="1" customWidth="1"/>
    <col min="724" max="965" width="9" style="5"/>
    <col min="966" max="966" width="15.625" style="5" customWidth="1"/>
    <col min="967" max="968" width="12.625" style="5" customWidth="1"/>
    <col min="969" max="971" width="15.125" style="5" customWidth="1"/>
    <col min="972" max="974" width="8.625" style="5" customWidth="1"/>
    <col min="975" max="976" width="8.875" style="5" customWidth="1"/>
    <col min="977" max="979" width="0" style="5" hidden="1" customWidth="1"/>
    <col min="980" max="1221" width="9" style="5"/>
    <col min="1222" max="1222" width="15.625" style="5" customWidth="1"/>
    <col min="1223" max="1224" width="12.625" style="5" customWidth="1"/>
    <col min="1225" max="1227" width="15.125" style="5" customWidth="1"/>
    <col min="1228" max="1230" width="8.625" style="5" customWidth="1"/>
    <col min="1231" max="1232" width="8.875" style="5" customWidth="1"/>
    <col min="1233" max="1235" width="0" style="5" hidden="1" customWidth="1"/>
    <col min="1236" max="1477" width="9" style="5"/>
    <col min="1478" max="1478" width="15.625" style="5" customWidth="1"/>
    <col min="1479" max="1480" width="12.625" style="5" customWidth="1"/>
    <col min="1481" max="1483" width="15.125" style="5" customWidth="1"/>
    <col min="1484" max="1486" width="8.625" style="5" customWidth="1"/>
    <col min="1487" max="1488" width="8.875" style="5" customWidth="1"/>
    <col min="1489" max="1491" width="0" style="5" hidden="1" customWidth="1"/>
    <col min="1492" max="1733" width="9" style="5"/>
    <col min="1734" max="1734" width="15.625" style="5" customWidth="1"/>
    <col min="1735" max="1736" width="12.625" style="5" customWidth="1"/>
    <col min="1737" max="1739" width="15.125" style="5" customWidth="1"/>
    <col min="1740" max="1742" width="8.625" style="5" customWidth="1"/>
    <col min="1743" max="1744" width="8.875" style="5" customWidth="1"/>
    <col min="1745" max="1747" width="0" style="5" hidden="1" customWidth="1"/>
    <col min="1748" max="1989" width="9" style="5"/>
    <col min="1990" max="1990" width="15.625" style="5" customWidth="1"/>
    <col min="1991" max="1992" width="12.625" style="5" customWidth="1"/>
    <col min="1993" max="1995" width="15.125" style="5" customWidth="1"/>
    <col min="1996" max="1998" width="8.625" style="5" customWidth="1"/>
    <col min="1999" max="2000" width="8.875" style="5" customWidth="1"/>
    <col min="2001" max="2003" width="0" style="5" hidden="1" customWidth="1"/>
    <col min="2004" max="2245" width="9" style="5"/>
    <col min="2246" max="2246" width="15.625" style="5" customWidth="1"/>
    <col min="2247" max="2248" width="12.625" style="5" customWidth="1"/>
    <col min="2249" max="2251" width="15.125" style="5" customWidth="1"/>
    <col min="2252" max="2254" width="8.625" style="5" customWidth="1"/>
    <col min="2255" max="2256" width="8.875" style="5" customWidth="1"/>
    <col min="2257" max="2259" width="0" style="5" hidden="1" customWidth="1"/>
    <col min="2260" max="2501" width="9" style="5"/>
    <col min="2502" max="2502" width="15.625" style="5" customWidth="1"/>
    <col min="2503" max="2504" width="12.625" style="5" customWidth="1"/>
    <col min="2505" max="2507" width="15.125" style="5" customWidth="1"/>
    <col min="2508" max="2510" width="8.625" style="5" customWidth="1"/>
    <col min="2511" max="2512" width="8.875" style="5" customWidth="1"/>
    <col min="2513" max="2515" width="0" style="5" hidden="1" customWidth="1"/>
    <col min="2516" max="2757" width="9" style="5"/>
    <col min="2758" max="2758" width="15.625" style="5" customWidth="1"/>
    <col min="2759" max="2760" width="12.625" style="5" customWidth="1"/>
    <col min="2761" max="2763" width="15.125" style="5" customWidth="1"/>
    <col min="2764" max="2766" width="8.625" style="5" customWidth="1"/>
    <col min="2767" max="2768" width="8.875" style="5" customWidth="1"/>
    <col min="2769" max="2771" width="0" style="5" hidden="1" customWidth="1"/>
    <col min="2772" max="3013" width="9" style="5"/>
    <col min="3014" max="3014" width="15.625" style="5" customWidth="1"/>
    <col min="3015" max="3016" width="12.625" style="5" customWidth="1"/>
    <col min="3017" max="3019" width="15.125" style="5" customWidth="1"/>
    <col min="3020" max="3022" width="8.625" style="5" customWidth="1"/>
    <col min="3023" max="3024" width="8.875" style="5" customWidth="1"/>
    <col min="3025" max="3027" width="0" style="5" hidden="1" customWidth="1"/>
    <col min="3028" max="3269" width="9" style="5"/>
    <col min="3270" max="3270" width="15.625" style="5" customWidth="1"/>
    <col min="3271" max="3272" width="12.625" style="5" customWidth="1"/>
    <col min="3273" max="3275" width="15.125" style="5" customWidth="1"/>
    <col min="3276" max="3278" width="8.625" style="5" customWidth="1"/>
    <col min="3279" max="3280" width="8.875" style="5" customWidth="1"/>
    <col min="3281" max="3283" width="0" style="5" hidden="1" customWidth="1"/>
    <col min="3284" max="3525" width="9" style="5"/>
    <col min="3526" max="3526" width="15.625" style="5" customWidth="1"/>
    <col min="3527" max="3528" width="12.625" style="5" customWidth="1"/>
    <col min="3529" max="3531" width="15.125" style="5" customWidth="1"/>
    <col min="3532" max="3534" width="8.625" style="5" customWidth="1"/>
    <col min="3535" max="3536" width="8.875" style="5" customWidth="1"/>
    <col min="3537" max="3539" width="0" style="5" hidden="1" customWidth="1"/>
    <col min="3540" max="3781" width="9" style="5"/>
    <col min="3782" max="3782" width="15.625" style="5" customWidth="1"/>
    <col min="3783" max="3784" width="12.625" style="5" customWidth="1"/>
    <col min="3785" max="3787" width="15.125" style="5" customWidth="1"/>
    <col min="3788" max="3790" width="8.625" style="5" customWidth="1"/>
    <col min="3791" max="3792" width="8.875" style="5" customWidth="1"/>
    <col min="3793" max="3795" width="0" style="5" hidden="1" customWidth="1"/>
    <col min="3796" max="4037" width="9" style="5"/>
    <col min="4038" max="4038" width="15.625" style="5" customWidth="1"/>
    <col min="4039" max="4040" width="12.625" style="5" customWidth="1"/>
    <col min="4041" max="4043" width="15.125" style="5" customWidth="1"/>
    <col min="4044" max="4046" width="8.625" style="5" customWidth="1"/>
    <col min="4047" max="4048" width="8.875" style="5" customWidth="1"/>
    <col min="4049" max="4051" width="0" style="5" hidden="1" customWidth="1"/>
    <col min="4052" max="4293" width="9" style="5"/>
    <col min="4294" max="4294" width="15.625" style="5" customWidth="1"/>
    <col min="4295" max="4296" width="12.625" style="5" customWidth="1"/>
    <col min="4297" max="4299" width="15.125" style="5" customWidth="1"/>
    <col min="4300" max="4302" width="8.625" style="5" customWidth="1"/>
    <col min="4303" max="4304" width="8.875" style="5" customWidth="1"/>
    <col min="4305" max="4307" width="0" style="5" hidden="1" customWidth="1"/>
    <col min="4308" max="4549" width="9" style="5"/>
    <col min="4550" max="4550" width="15.625" style="5" customWidth="1"/>
    <col min="4551" max="4552" width="12.625" style="5" customWidth="1"/>
    <col min="4553" max="4555" width="15.125" style="5" customWidth="1"/>
    <col min="4556" max="4558" width="8.625" style="5" customWidth="1"/>
    <col min="4559" max="4560" width="8.875" style="5" customWidth="1"/>
    <col min="4561" max="4563" width="0" style="5" hidden="1" customWidth="1"/>
    <col min="4564" max="4805" width="9" style="5"/>
    <col min="4806" max="4806" width="15.625" style="5" customWidth="1"/>
    <col min="4807" max="4808" width="12.625" style="5" customWidth="1"/>
    <col min="4809" max="4811" width="15.125" style="5" customWidth="1"/>
    <col min="4812" max="4814" width="8.625" style="5" customWidth="1"/>
    <col min="4815" max="4816" width="8.875" style="5" customWidth="1"/>
    <col min="4817" max="4819" width="0" style="5" hidden="1" customWidth="1"/>
    <col min="4820" max="5061" width="9" style="5"/>
    <col min="5062" max="5062" width="15.625" style="5" customWidth="1"/>
    <col min="5063" max="5064" width="12.625" style="5" customWidth="1"/>
    <col min="5065" max="5067" width="15.125" style="5" customWidth="1"/>
    <col min="5068" max="5070" width="8.625" style="5" customWidth="1"/>
    <col min="5071" max="5072" width="8.875" style="5" customWidth="1"/>
    <col min="5073" max="5075" width="0" style="5" hidden="1" customWidth="1"/>
    <col min="5076" max="5317" width="9" style="5"/>
    <col min="5318" max="5318" width="15.625" style="5" customWidth="1"/>
    <col min="5319" max="5320" width="12.625" style="5" customWidth="1"/>
    <col min="5321" max="5323" width="15.125" style="5" customWidth="1"/>
    <col min="5324" max="5326" width="8.625" style="5" customWidth="1"/>
    <col min="5327" max="5328" width="8.875" style="5" customWidth="1"/>
    <col min="5329" max="5331" width="0" style="5" hidden="1" customWidth="1"/>
    <col min="5332" max="5573" width="9" style="5"/>
    <col min="5574" max="5574" width="15.625" style="5" customWidth="1"/>
    <col min="5575" max="5576" width="12.625" style="5" customWidth="1"/>
    <col min="5577" max="5579" width="15.125" style="5" customWidth="1"/>
    <col min="5580" max="5582" width="8.625" style="5" customWidth="1"/>
    <col min="5583" max="5584" width="8.875" style="5" customWidth="1"/>
    <col min="5585" max="5587" width="0" style="5" hidden="1" customWidth="1"/>
    <col min="5588" max="5829" width="9" style="5"/>
    <col min="5830" max="5830" width="15.625" style="5" customWidth="1"/>
    <col min="5831" max="5832" width="12.625" style="5" customWidth="1"/>
    <col min="5833" max="5835" width="15.125" style="5" customWidth="1"/>
    <col min="5836" max="5838" width="8.625" style="5" customWidth="1"/>
    <col min="5839" max="5840" width="8.875" style="5" customWidth="1"/>
    <col min="5841" max="5843" width="0" style="5" hidden="1" customWidth="1"/>
    <col min="5844" max="6085" width="9" style="5"/>
    <col min="6086" max="6086" width="15.625" style="5" customWidth="1"/>
    <col min="6087" max="6088" width="12.625" style="5" customWidth="1"/>
    <col min="6089" max="6091" width="15.125" style="5" customWidth="1"/>
    <col min="6092" max="6094" width="8.625" style="5" customWidth="1"/>
    <col min="6095" max="6096" width="8.875" style="5" customWidth="1"/>
    <col min="6097" max="6099" width="0" style="5" hidden="1" customWidth="1"/>
    <col min="6100" max="6341" width="9" style="5"/>
    <col min="6342" max="6342" width="15.625" style="5" customWidth="1"/>
    <col min="6343" max="6344" width="12.625" style="5" customWidth="1"/>
    <col min="6345" max="6347" width="15.125" style="5" customWidth="1"/>
    <col min="6348" max="6350" width="8.625" style="5" customWidth="1"/>
    <col min="6351" max="6352" width="8.875" style="5" customWidth="1"/>
    <col min="6353" max="6355" width="0" style="5" hidden="1" customWidth="1"/>
    <col min="6356" max="6597" width="9" style="5"/>
    <col min="6598" max="6598" width="15.625" style="5" customWidth="1"/>
    <col min="6599" max="6600" width="12.625" style="5" customWidth="1"/>
    <col min="6601" max="6603" width="15.125" style="5" customWidth="1"/>
    <col min="6604" max="6606" width="8.625" style="5" customWidth="1"/>
    <col min="6607" max="6608" width="8.875" style="5" customWidth="1"/>
    <col min="6609" max="6611" width="0" style="5" hidden="1" customWidth="1"/>
    <col min="6612" max="6853" width="9" style="5"/>
    <col min="6854" max="6854" width="15.625" style="5" customWidth="1"/>
    <col min="6855" max="6856" width="12.625" style="5" customWidth="1"/>
    <col min="6857" max="6859" width="15.125" style="5" customWidth="1"/>
    <col min="6860" max="6862" width="8.625" style="5" customWidth="1"/>
    <col min="6863" max="6864" width="8.875" style="5" customWidth="1"/>
    <col min="6865" max="6867" width="0" style="5" hidden="1" customWidth="1"/>
    <col min="6868" max="7109" width="9" style="5"/>
    <col min="7110" max="7110" width="15.625" style="5" customWidth="1"/>
    <col min="7111" max="7112" width="12.625" style="5" customWidth="1"/>
    <col min="7113" max="7115" width="15.125" style="5" customWidth="1"/>
    <col min="7116" max="7118" width="8.625" style="5" customWidth="1"/>
    <col min="7119" max="7120" width="8.875" style="5" customWidth="1"/>
    <col min="7121" max="7123" width="0" style="5" hidden="1" customWidth="1"/>
    <col min="7124" max="7365" width="9" style="5"/>
    <col min="7366" max="7366" width="15.625" style="5" customWidth="1"/>
    <col min="7367" max="7368" width="12.625" style="5" customWidth="1"/>
    <col min="7369" max="7371" width="15.125" style="5" customWidth="1"/>
    <col min="7372" max="7374" width="8.625" style="5" customWidth="1"/>
    <col min="7375" max="7376" width="8.875" style="5" customWidth="1"/>
    <col min="7377" max="7379" width="0" style="5" hidden="1" customWidth="1"/>
    <col min="7380" max="7621" width="9" style="5"/>
    <col min="7622" max="7622" width="15.625" style="5" customWidth="1"/>
    <col min="7623" max="7624" width="12.625" style="5" customWidth="1"/>
    <col min="7625" max="7627" width="15.125" style="5" customWidth="1"/>
    <col min="7628" max="7630" width="8.625" style="5" customWidth="1"/>
    <col min="7631" max="7632" width="8.875" style="5" customWidth="1"/>
    <col min="7633" max="7635" width="0" style="5" hidden="1" customWidth="1"/>
    <col min="7636" max="7877" width="9" style="5"/>
    <col min="7878" max="7878" width="15.625" style="5" customWidth="1"/>
    <col min="7879" max="7880" width="12.625" style="5" customWidth="1"/>
    <col min="7881" max="7883" width="15.125" style="5" customWidth="1"/>
    <col min="7884" max="7886" width="8.625" style="5" customWidth="1"/>
    <col min="7887" max="7888" width="8.875" style="5" customWidth="1"/>
    <col min="7889" max="7891" width="0" style="5" hidden="1" customWidth="1"/>
    <col min="7892" max="8133" width="9" style="5"/>
    <col min="8134" max="8134" width="15.625" style="5" customWidth="1"/>
    <col min="8135" max="8136" width="12.625" style="5" customWidth="1"/>
    <col min="8137" max="8139" width="15.125" style="5" customWidth="1"/>
    <col min="8140" max="8142" width="8.625" style="5" customWidth="1"/>
    <col min="8143" max="8144" width="8.875" style="5" customWidth="1"/>
    <col min="8145" max="8147" width="0" style="5" hidden="1" customWidth="1"/>
    <col min="8148" max="8389" width="9" style="5"/>
    <col min="8390" max="8390" width="15.625" style="5" customWidth="1"/>
    <col min="8391" max="8392" width="12.625" style="5" customWidth="1"/>
    <col min="8393" max="8395" width="15.125" style="5" customWidth="1"/>
    <col min="8396" max="8398" width="8.625" style="5" customWidth="1"/>
    <col min="8399" max="8400" width="8.875" style="5" customWidth="1"/>
    <col min="8401" max="8403" width="0" style="5" hidden="1" customWidth="1"/>
    <col min="8404" max="8645" width="9" style="5"/>
    <col min="8646" max="8646" width="15.625" style="5" customWidth="1"/>
    <col min="8647" max="8648" width="12.625" style="5" customWidth="1"/>
    <col min="8649" max="8651" width="15.125" style="5" customWidth="1"/>
    <col min="8652" max="8654" width="8.625" style="5" customWidth="1"/>
    <col min="8655" max="8656" width="8.875" style="5" customWidth="1"/>
    <col min="8657" max="8659" width="0" style="5" hidden="1" customWidth="1"/>
    <col min="8660" max="8901" width="9" style="5"/>
    <col min="8902" max="8902" width="15.625" style="5" customWidth="1"/>
    <col min="8903" max="8904" width="12.625" style="5" customWidth="1"/>
    <col min="8905" max="8907" width="15.125" style="5" customWidth="1"/>
    <col min="8908" max="8910" width="8.625" style="5" customWidth="1"/>
    <col min="8911" max="8912" width="8.875" style="5" customWidth="1"/>
    <col min="8913" max="8915" width="0" style="5" hidden="1" customWidth="1"/>
    <col min="8916" max="9157" width="9" style="5"/>
    <col min="9158" max="9158" width="15.625" style="5" customWidth="1"/>
    <col min="9159" max="9160" width="12.625" style="5" customWidth="1"/>
    <col min="9161" max="9163" width="15.125" style="5" customWidth="1"/>
    <col min="9164" max="9166" width="8.625" style="5" customWidth="1"/>
    <col min="9167" max="9168" width="8.875" style="5" customWidth="1"/>
    <col min="9169" max="9171" width="0" style="5" hidden="1" customWidth="1"/>
    <col min="9172" max="9413" width="9" style="5"/>
    <col min="9414" max="9414" width="15.625" style="5" customWidth="1"/>
    <col min="9415" max="9416" width="12.625" style="5" customWidth="1"/>
    <col min="9417" max="9419" width="15.125" style="5" customWidth="1"/>
    <col min="9420" max="9422" width="8.625" style="5" customWidth="1"/>
    <col min="9423" max="9424" width="8.875" style="5" customWidth="1"/>
    <col min="9425" max="9427" width="0" style="5" hidden="1" customWidth="1"/>
    <col min="9428" max="9669" width="9" style="5"/>
    <col min="9670" max="9670" width="15.625" style="5" customWidth="1"/>
    <col min="9671" max="9672" width="12.625" style="5" customWidth="1"/>
    <col min="9673" max="9675" width="15.125" style="5" customWidth="1"/>
    <col min="9676" max="9678" width="8.625" style="5" customWidth="1"/>
    <col min="9679" max="9680" width="8.875" style="5" customWidth="1"/>
    <col min="9681" max="9683" width="0" style="5" hidden="1" customWidth="1"/>
    <col min="9684" max="9925" width="9" style="5"/>
    <col min="9926" max="9926" width="15.625" style="5" customWidth="1"/>
    <col min="9927" max="9928" width="12.625" style="5" customWidth="1"/>
    <col min="9929" max="9931" width="15.125" style="5" customWidth="1"/>
    <col min="9932" max="9934" width="8.625" style="5" customWidth="1"/>
    <col min="9935" max="9936" width="8.875" style="5" customWidth="1"/>
    <col min="9937" max="9939" width="0" style="5" hidden="1" customWidth="1"/>
    <col min="9940" max="10181" width="9" style="5"/>
    <col min="10182" max="10182" width="15.625" style="5" customWidth="1"/>
    <col min="10183" max="10184" width="12.625" style="5" customWidth="1"/>
    <col min="10185" max="10187" width="15.125" style="5" customWidth="1"/>
    <col min="10188" max="10190" width="8.625" style="5" customWidth="1"/>
    <col min="10191" max="10192" width="8.875" style="5" customWidth="1"/>
    <col min="10193" max="10195" width="0" style="5" hidden="1" customWidth="1"/>
    <col min="10196" max="10437" width="9" style="5"/>
    <col min="10438" max="10438" width="15.625" style="5" customWidth="1"/>
    <col min="10439" max="10440" width="12.625" style="5" customWidth="1"/>
    <col min="10441" max="10443" width="15.125" style="5" customWidth="1"/>
    <col min="10444" max="10446" width="8.625" style="5" customWidth="1"/>
    <col min="10447" max="10448" width="8.875" style="5" customWidth="1"/>
    <col min="10449" max="10451" width="0" style="5" hidden="1" customWidth="1"/>
    <col min="10452" max="10693" width="9" style="5"/>
    <col min="10694" max="10694" width="15.625" style="5" customWidth="1"/>
    <col min="10695" max="10696" width="12.625" style="5" customWidth="1"/>
    <col min="10697" max="10699" width="15.125" style="5" customWidth="1"/>
    <col min="10700" max="10702" width="8.625" style="5" customWidth="1"/>
    <col min="10703" max="10704" width="8.875" style="5" customWidth="1"/>
    <col min="10705" max="10707" width="0" style="5" hidden="1" customWidth="1"/>
    <col min="10708" max="10949" width="9" style="5"/>
    <col min="10950" max="10950" width="15.625" style="5" customWidth="1"/>
    <col min="10951" max="10952" width="12.625" style="5" customWidth="1"/>
    <col min="10953" max="10955" width="15.125" style="5" customWidth="1"/>
    <col min="10956" max="10958" width="8.625" style="5" customWidth="1"/>
    <col min="10959" max="10960" width="8.875" style="5" customWidth="1"/>
    <col min="10961" max="10963" width="0" style="5" hidden="1" customWidth="1"/>
    <col min="10964" max="11205" width="9" style="5"/>
    <col min="11206" max="11206" width="15.625" style="5" customWidth="1"/>
    <col min="11207" max="11208" width="12.625" style="5" customWidth="1"/>
    <col min="11209" max="11211" width="15.125" style="5" customWidth="1"/>
    <col min="11212" max="11214" width="8.625" style="5" customWidth="1"/>
    <col min="11215" max="11216" width="8.875" style="5" customWidth="1"/>
    <col min="11217" max="11219" width="0" style="5" hidden="1" customWidth="1"/>
    <col min="11220" max="11461" width="9" style="5"/>
    <col min="11462" max="11462" width="15.625" style="5" customWidth="1"/>
    <col min="11463" max="11464" width="12.625" style="5" customWidth="1"/>
    <col min="11465" max="11467" width="15.125" style="5" customWidth="1"/>
    <col min="11468" max="11470" width="8.625" style="5" customWidth="1"/>
    <col min="11471" max="11472" width="8.875" style="5" customWidth="1"/>
    <col min="11473" max="11475" width="0" style="5" hidden="1" customWidth="1"/>
    <col min="11476" max="11717" width="9" style="5"/>
    <col min="11718" max="11718" width="15.625" style="5" customWidth="1"/>
    <col min="11719" max="11720" width="12.625" style="5" customWidth="1"/>
    <col min="11721" max="11723" width="15.125" style="5" customWidth="1"/>
    <col min="11724" max="11726" width="8.625" style="5" customWidth="1"/>
    <col min="11727" max="11728" width="8.875" style="5" customWidth="1"/>
    <col min="11729" max="11731" width="0" style="5" hidden="1" customWidth="1"/>
    <col min="11732" max="11973" width="9" style="5"/>
    <col min="11974" max="11974" width="15.625" style="5" customWidth="1"/>
    <col min="11975" max="11976" width="12.625" style="5" customWidth="1"/>
    <col min="11977" max="11979" width="15.125" style="5" customWidth="1"/>
    <col min="11980" max="11982" width="8.625" style="5" customWidth="1"/>
    <col min="11983" max="11984" width="8.875" style="5" customWidth="1"/>
    <col min="11985" max="11987" width="0" style="5" hidden="1" customWidth="1"/>
    <col min="11988" max="12229" width="9" style="5"/>
    <col min="12230" max="12230" width="15.625" style="5" customWidth="1"/>
    <col min="12231" max="12232" width="12.625" style="5" customWidth="1"/>
    <col min="12233" max="12235" width="15.125" style="5" customWidth="1"/>
    <col min="12236" max="12238" width="8.625" style="5" customWidth="1"/>
    <col min="12239" max="12240" width="8.875" style="5" customWidth="1"/>
    <col min="12241" max="12243" width="0" style="5" hidden="1" customWidth="1"/>
    <col min="12244" max="12485" width="9" style="5"/>
    <col min="12486" max="12486" width="15.625" style="5" customWidth="1"/>
    <col min="12487" max="12488" width="12.625" style="5" customWidth="1"/>
    <col min="12489" max="12491" width="15.125" style="5" customWidth="1"/>
    <col min="12492" max="12494" width="8.625" style="5" customWidth="1"/>
    <col min="12495" max="12496" width="8.875" style="5" customWidth="1"/>
    <col min="12497" max="12499" width="0" style="5" hidden="1" customWidth="1"/>
    <col min="12500" max="12741" width="9" style="5"/>
    <col min="12742" max="12742" width="15.625" style="5" customWidth="1"/>
    <col min="12743" max="12744" width="12.625" style="5" customWidth="1"/>
    <col min="12745" max="12747" width="15.125" style="5" customWidth="1"/>
    <col min="12748" max="12750" width="8.625" style="5" customWidth="1"/>
    <col min="12751" max="12752" width="8.875" style="5" customWidth="1"/>
    <col min="12753" max="12755" width="0" style="5" hidden="1" customWidth="1"/>
    <col min="12756" max="12997" width="9" style="5"/>
    <col min="12998" max="12998" width="15.625" style="5" customWidth="1"/>
    <col min="12999" max="13000" width="12.625" style="5" customWidth="1"/>
    <col min="13001" max="13003" width="15.125" style="5" customWidth="1"/>
    <col min="13004" max="13006" width="8.625" style="5" customWidth="1"/>
    <col min="13007" max="13008" width="8.875" style="5" customWidth="1"/>
    <col min="13009" max="13011" width="0" style="5" hidden="1" customWidth="1"/>
    <col min="13012" max="13253" width="9" style="5"/>
    <col min="13254" max="13254" width="15.625" style="5" customWidth="1"/>
    <col min="13255" max="13256" width="12.625" style="5" customWidth="1"/>
    <col min="13257" max="13259" width="15.125" style="5" customWidth="1"/>
    <col min="13260" max="13262" width="8.625" style="5" customWidth="1"/>
    <col min="13263" max="13264" width="8.875" style="5" customWidth="1"/>
    <col min="13265" max="13267" width="0" style="5" hidden="1" customWidth="1"/>
    <col min="13268" max="13509" width="9" style="5"/>
    <col min="13510" max="13510" width="15.625" style="5" customWidth="1"/>
    <col min="13511" max="13512" width="12.625" style="5" customWidth="1"/>
    <col min="13513" max="13515" width="15.125" style="5" customWidth="1"/>
    <col min="13516" max="13518" width="8.625" style="5" customWidth="1"/>
    <col min="13519" max="13520" width="8.875" style="5" customWidth="1"/>
    <col min="13521" max="13523" width="0" style="5" hidden="1" customWidth="1"/>
    <col min="13524" max="13765" width="9" style="5"/>
    <col min="13766" max="13766" width="15.625" style="5" customWidth="1"/>
    <col min="13767" max="13768" width="12.625" style="5" customWidth="1"/>
    <col min="13769" max="13771" width="15.125" style="5" customWidth="1"/>
    <col min="13772" max="13774" width="8.625" style="5" customWidth="1"/>
    <col min="13775" max="13776" width="8.875" style="5" customWidth="1"/>
    <col min="13777" max="13779" width="0" style="5" hidden="1" customWidth="1"/>
    <col min="13780" max="14021" width="9" style="5"/>
    <col min="14022" max="14022" width="15.625" style="5" customWidth="1"/>
    <col min="14023" max="14024" width="12.625" style="5" customWidth="1"/>
    <col min="14025" max="14027" width="15.125" style="5" customWidth="1"/>
    <col min="14028" max="14030" width="8.625" style="5" customWidth="1"/>
    <col min="14031" max="14032" width="8.875" style="5" customWidth="1"/>
    <col min="14033" max="14035" width="0" style="5" hidden="1" customWidth="1"/>
    <col min="14036" max="14277" width="9" style="5"/>
    <col min="14278" max="14278" width="15.625" style="5" customWidth="1"/>
    <col min="14279" max="14280" width="12.625" style="5" customWidth="1"/>
    <col min="14281" max="14283" width="15.125" style="5" customWidth="1"/>
    <col min="14284" max="14286" width="8.625" style="5" customWidth="1"/>
    <col min="14287" max="14288" width="8.875" style="5" customWidth="1"/>
    <col min="14289" max="14291" width="0" style="5" hidden="1" customWidth="1"/>
    <col min="14292" max="14533" width="9" style="5"/>
    <col min="14534" max="14534" width="15.625" style="5" customWidth="1"/>
    <col min="14535" max="14536" width="12.625" style="5" customWidth="1"/>
    <col min="14537" max="14539" width="15.125" style="5" customWidth="1"/>
    <col min="14540" max="14542" width="8.625" style="5" customWidth="1"/>
    <col min="14543" max="14544" width="8.875" style="5" customWidth="1"/>
    <col min="14545" max="14547" width="0" style="5" hidden="1" customWidth="1"/>
    <col min="14548" max="14789" width="9" style="5"/>
    <col min="14790" max="14790" width="15.625" style="5" customWidth="1"/>
    <col min="14791" max="14792" width="12.625" style="5" customWidth="1"/>
    <col min="14793" max="14795" width="15.125" style="5" customWidth="1"/>
    <col min="14796" max="14798" width="8.625" style="5" customWidth="1"/>
    <col min="14799" max="14800" width="8.875" style="5" customWidth="1"/>
    <col min="14801" max="14803" width="0" style="5" hidden="1" customWidth="1"/>
    <col min="14804" max="15045" width="9" style="5"/>
    <col min="15046" max="15046" width="15.625" style="5" customWidth="1"/>
    <col min="15047" max="15048" width="12.625" style="5" customWidth="1"/>
    <col min="15049" max="15051" width="15.125" style="5" customWidth="1"/>
    <col min="15052" max="15054" width="8.625" style="5" customWidth="1"/>
    <col min="15055" max="15056" width="8.875" style="5" customWidth="1"/>
    <col min="15057" max="15059" width="0" style="5" hidden="1" customWidth="1"/>
    <col min="15060" max="15301" width="9" style="5"/>
    <col min="15302" max="15302" width="15.625" style="5" customWidth="1"/>
    <col min="15303" max="15304" width="12.625" style="5" customWidth="1"/>
    <col min="15305" max="15307" width="15.125" style="5" customWidth="1"/>
    <col min="15308" max="15310" width="8.625" style="5" customWidth="1"/>
    <col min="15311" max="15312" width="8.875" style="5" customWidth="1"/>
    <col min="15313" max="15315" width="0" style="5" hidden="1" customWidth="1"/>
    <col min="15316" max="15557" width="9" style="5"/>
    <col min="15558" max="15558" width="15.625" style="5" customWidth="1"/>
    <col min="15559" max="15560" width="12.625" style="5" customWidth="1"/>
    <col min="15561" max="15563" width="15.125" style="5" customWidth="1"/>
    <col min="15564" max="15566" width="8.625" style="5" customWidth="1"/>
    <col min="15567" max="15568" width="8.875" style="5" customWidth="1"/>
    <col min="15569" max="15571" width="0" style="5" hidden="1" customWidth="1"/>
    <col min="15572" max="15813" width="9" style="5"/>
    <col min="15814" max="15814" width="15.625" style="5" customWidth="1"/>
    <col min="15815" max="15816" width="12.625" style="5" customWidth="1"/>
    <col min="15817" max="15819" width="15.125" style="5" customWidth="1"/>
    <col min="15820" max="15822" width="8.625" style="5" customWidth="1"/>
    <col min="15823" max="15824" width="8.875" style="5" customWidth="1"/>
    <col min="15825" max="15827" width="0" style="5" hidden="1" customWidth="1"/>
    <col min="15828" max="16069" width="9" style="5"/>
    <col min="16070" max="16070" width="15.625" style="5" customWidth="1"/>
    <col min="16071" max="16072" width="12.625" style="5" customWidth="1"/>
    <col min="16073" max="16075" width="15.125" style="5" customWidth="1"/>
    <col min="16076" max="16078" width="8.625" style="5" customWidth="1"/>
    <col min="16079" max="16080" width="8.875" style="5" customWidth="1"/>
    <col min="16081" max="16083" width="0" style="5" hidden="1" customWidth="1"/>
    <col min="16084" max="16384" width="9" style="5"/>
  </cols>
  <sheetData>
    <row r="1" spans="1:15" s="3" customFormat="1" ht="20.100000000000001" customHeight="1" x14ac:dyDescent="0.15">
      <c r="A1" s="1" t="s">
        <v>0</v>
      </c>
      <c r="B1" s="1"/>
      <c r="C1" s="1"/>
      <c r="D1" s="1"/>
      <c r="E1" s="1"/>
      <c r="F1" s="2"/>
      <c r="M1" s="4">
        <v>51</v>
      </c>
    </row>
    <row r="2" spans="1:15" ht="20.100000000000001" customHeight="1" x14ac:dyDescent="0.15">
      <c r="D2" s="6"/>
      <c r="E2" s="6"/>
      <c r="F2" s="7"/>
    </row>
    <row r="3" spans="1:15" s="6" customFormat="1" ht="20.100000000000001" customHeight="1" thickBot="1" x14ac:dyDescent="0.2">
      <c r="A3" s="8" t="s">
        <v>1</v>
      </c>
      <c r="B3" s="9"/>
      <c r="C3" s="10"/>
      <c r="M3" s="11" t="s">
        <v>2</v>
      </c>
    </row>
    <row r="4" spans="1:15" s="15" customFormat="1" ht="22.5" x14ac:dyDescent="0.15">
      <c r="A4" s="12"/>
      <c r="B4" s="12"/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4" t="s">
        <v>13</v>
      </c>
    </row>
    <row r="5" spans="1:15" s="15" customFormat="1" ht="20.100000000000001" customHeight="1" x14ac:dyDescent="0.15">
      <c r="A5" s="16" t="s">
        <v>14</v>
      </c>
      <c r="B5" s="17" t="s">
        <v>15</v>
      </c>
      <c r="C5" s="18">
        <v>404</v>
      </c>
      <c r="D5" s="19">
        <v>379</v>
      </c>
      <c r="E5" s="19">
        <v>348</v>
      </c>
      <c r="F5" s="19">
        <v>364</v>
      </c>
      <c r="G5" s="19">
        <v>360</v>
      </c>
      <c r="H5" s="19">
        <v>341</v>
      </c>
      <c r="I5" s="19">
        <v>331</v>
      </c>
      <c r="J5" s="19">
        <v>370</v>
      </c>
      <c r="K5" s="19">
        <v>313</v>
      </c>
      <c r="L5" s="20">
        <v>306</v>
      </c>
      <c r="M5" s="21">
        <f>SUM(M6:M12)</f>
        <v>1</v>
      </c>
      <c r="O5" s="22"/>
    </row>
    <row r="6" spans="1:15" s="15" customFormat="1" ht="20.100000000000001" customHeight="1" x14ac:dyDescent="0.15">
      <c r="A6" s="23"/>
      <c r="B6" s="24" t="s">
        <v>16</v>
      </c>
      <c r="C6" s="25">
        <v>167</v>
      </c>
      <c r="D6" s="26">
        <v>162</v>
      </c>
      <c r="E6" s="26">
        <v>133</v>
      </c>
      <c r="F6" s="26">
        <v>172</v>
      </c>
      <c r="G6" s="26">
        <v>143</v>
      </c>
      <c r="H6" s="26">
        <v>124</v>
      </c>
      <c r="I6" s="26">
        <v>122</v>
      </c>
      <c r="J6" s="26">
        <v>164</v>
      </c>
      <c r="K6" s="26">
        <v>112</v>
      </c>
      <c r="L6" s="27">
        <v>108</v>
      </c>
      <c r="M6" s="28">
        <f>SUM(L6/L5)</f>
        <v>0.35294117647058826</v>
      </c>
      <c r="O6" s="22"/>
    </row>
    <row r="7" spans="1:15" s="15" customFormat="1" ht="20.100000000000001" customHeight="1" x14ac:dyDescent="0.15">
      <c r="A7" s="23"/>
      <c r="B7" s="24" t="s">
        <v>17</v>
      </c>
      <c r="C7" s="25">
        <v>98</v>
      </c>
      <c r="D7" s="26">
        <v>86</v>
      </c>
      <c r="E7" s="26">
        <v>86</v>
      </c>
      <c r="F7" s="26">
        <v>73</v>
      </c>
      <c r="G7" s="26">
        <v>78</v>
      </c>
      <c r="H7" s="26">
        <v>85</v>
      </c>
      <c r="I7" s="26">
        <v>76</v>
      </c>
      <c r="J7" s="26">
        <v>82</v>
      </c>
      <c r="K7" s="26">
        <v>78</v>
      </c>
      <c r="L7" s="27">
        <v>72</v>
      </c>
      <c r="M7" s="28">
        <f>SUM(L7/L5)</f>
        <v>0.23529411764705882</v>
      </c>
    </row>
    <row r="8" spans="1:15" s="15" customFormat="1" ht="20.100000000000001" customHeight="1" x14ac:dyDescent="0.15">
      <c r="A8" s="23"/>
      <c r="B8" s="24" t="s">
        <v>18</v>
      </c>
      <c r="C8" s="25">
        <v>46</v>
      </c>
      <c r="D8" s="26">
        <v>47</v>
      </c>
      <c r="E8" s="26">
        <v>44</v>
      </c>
      <c r="F8" s="26">
        <v>37</v>
      </c>
      <c r="G8" s="26">
        <v>51</v>
      </c>
      <c r="H8" s="26">
        <v>46</v>
      </c>
      <c r="I8" s="26">
        <v>47</v>
      </c>
      <c r="J8" s="26">
        <v>36</v>
      </c>
      <c r="K8" s="26">
        <v>40</v>
      </c>
      <c r="L8" s="27">
        <v>42</v>
      </c>
      <c r="M8" s="28">
        <f>SUM(L8/L5)</f>
        <v>0.13725490196078433</v>
      </c>
    </row>
    <row r="9" spans="1:15" s="15" customFormat="1" ht="20.100000000000001" customHeight="1" x14ac:dyDescent="0.15">
      <c r="A9" s="23"/>
      <c r="B9" s="24" t="s">
        <v>19</v>
      </c>
      <c r="C9" s="25">
        <v>31</v>
      </c>
      <c r="D9" s="26">
        <v>25</v>
      </c>
      <c r="E9" s="26">
        <v>30</v>
      </c>
      <c r="F9" s="26">
        <v>31</v>
      </c>
      <c r="G9" s="26">
        <v>29</v>
      </c>
      <c r="H9" s="26">
        <v>26</v>
      </c>
      <c r="I9" s="26">
        <v>27</v>
      </c>
      <c r="J9" s="26">
        <v>26</v>
      </c>
      <c r="K9" s="26">
        <v>20</v>
      </c>
      <c r="L9" s="27">
        <v>21</v>
      </c>
      <c r="M9" s="28">
        <f>SUM(L9/L5)</f>
        <v>6.8627450980392163E-2</v>
      </c>
    </row>
    <row r="10" spans="1:15" s="15" customFormat="1" ht="20.100000000000001" customHeight="1" x14ac:dyDescent="0.15">
      <c r="A10" s="23"/>
      <c r="B10" s="24" t="s">
        <v>20</v>
      </c>
      <c r="C10" s="25">
        <v>26</v>
      </c>
      <c r="D10" s="26">
        <v>26</v>
      </c>
      <c r="E10" s="26">
        <v>26</v>
      </c>
      <c r="F10" s="26">
        <v>17</v>
      </c>
      <c r="G10" s="26">
        <v>23</v>
      </c>
      <c r="H10" s="26">
        <v>30</v>
      </c>
      <c r="I10" s="26">
        <v>26</v>
      </c>
      <c r="J10" s="26">
        <v>31</v>
      </c>
      <c r="K10" s="26">
        <v>28</v>
      </c>
      <c r="L10" s="27">
        <v>28</v>
      </c>
      <c r="M10" s="28">
        <f>SUM(L10/L5)</f>
        <v>9.1503267973856203E-2</v>
      </c>
    </row>
    <row r="11" spans="1:15" s="15" customFormat="1" ht="20.100000000000001" customHeight="1" x14ac:dyDescent="0.15">
      <c r="A11" s="23"/>
      <c r="B11" s="24" t="s">
        <v>21</v>
      </c>
      <c r="C11" s="25">
        <v>29</v>
      </c>
      <c r="D11" s="26">
        <v>26</v>
      </c>
      <c r="E11" s="26">
        <v>21</v>
      </c>
      <c r="F11" s="26">
        <v>26</v>
      </c>
      <c r="G11" s="26">
        <v>29</v>
      </c>
      <c r="H11" s="26">
        <v>24</v>
      </c>
      <c r="I11" s="26">
        <v>27</v>
      </c>
      <c r="J11" s="26">
        <v>24</v>
      </c>
      <c r="K11" s="26">
        <v>29</v>
      </c>
      <c r="L11" s="27">
        <v>27</v>
      </c>
      <c r="M11" s="28">
        <f>SUM(L11/L5)</f>
        <v>8.8235294117647065E-2</v>
      </c>
    </row>
    <row r="12" spans="1:15" s="15" customFormat="1" ht="20.100000000000001" customHeight="1" x14ac:dyDescent="0.15">
      <c r="A12" s="29"/>
      <c r="B12" s="30" t="s">
        <v>22</v>
      </c>
      <c r="C12" s="31">
        <v>7</v>
      </c>
      <c r="D12" s="32">
        <v>7</v>
      </c>
      <c r="E12" s="32">
        <v>8</v>
      </c>
      <c r="F12" s="32">
        <v>8</v>
      </c>
      <c r="G12" s="32">
        <v>7</v>
      </c>
      <c r="H12" s="32">
        <v>6</v>
      </c>
      <c r="I12" s="32">
        <v>6</v>
      </c>
      <c r="J12" s="32">
        <v>7</v>
      </c>
      <c r="K12" s="32">
        <v>6</v>
      </c>
      <c r="L12" s="33">
        <v>8</v>
      </c>
      <c r="M12" s="34">
        <f>SUM(L12/L5)</f>
        <v>2.6143790849673203E-2</v>
      </c>
    </row>
    <row r="13" spans="1:15" s="15" customFormat="1" ht="20.100000000000001" customHeight="1" x14ac:dyDescent="0.15">
      <c r="A13" s="16" t="s">
        <v>23</v>
      </c>
      <c r="B13" s="17" t="s">
        <v>15</v>
      </c>
      <c r="C13" s="18">
        <v>15187</v>
      </c>
      <c r="D13" s="19">
        <v>14171</v>
      </c>
      <c r="E13" s="19">
        <v>13572</v>
      </c>
      <c r="F13" s="19">
        <v>14085</v>
      </c>
      <c r="G13" s="19">
        <v>14104</v>
      </c>
      <c r="H13" s="19">
        <v>13689</v>
      </c>
      <c r="I13" s="19">
        <v>13129</v>
      </c>
      <c r="J13" s="19">
        <v>13406</v>
      </c>
      <c r="K13" s="19">
        <v>12905</v>
      </c>
      <c r="L13" s="20">
        <v>13207</v>
      </c>
      <c r="M13" s="21">
        <f>SUM(M14:M20)</f>
        <v>1</v>
      </c>
      <c r="O13" s="22"/>
    </row>
    <row r="14" spans="1:15" s="15" customFormat="1" ht="20.100000000000001" customHeight="1" x14ac:dyDescent="0.15">
      <c r="A14" s="23"/>
      <c r="B14" s="24" t="s">
        <v>16</v>
      </c>
      <c r="C14" s="25">
        <v>967</v>
      </c>
      <c r="D14" s="26">
        <v>967</v>
      </c>
      <c r="E14" s="26">
        <v>793</v>
      </c>
      <c r="F14" s="26">
        <v>1012</v>
      </c>
      <c r="G14" s="26">
        <v>848</v>
      </c>
      <c r="H14" s="26">
        <v>751</v>
      </c>
      <c r="I14" s="26">
        <v>737</v>
      </c>
      <c r="J14" s="26">
        <v>952</v>
      </c>
      <c r="K14" s="26">
        <v>675</v>
      </c>
      <c r="L14" s="27">
        <v>691</v>
      </c>
      <c r="M14" s="28">
        <f>SUM(L14/L13)</f>
        <v>5.232073900204437E-2</v>
      </c>
    </row>
    <row r="15" spans="1:15" s="15" customFormat="1" ht="20.100000000000001" customHeight="1" x14ac:dyDescent="0.15">
      <c r="A15" s="23"/>
      <c r="B15" s="24" t="s">
        <v>17</v>
      </c>
      <c r="C15" s="25">
        <v>1383</v>
      </c>
      <c r="D15" s="26">
        <v>1182</v>
      </c>
      <c r="E15" s="26">
        <v>1181</v>
      </c>
      <c r="F15" s="26">
        <v>1047</v>
      </c>
      <c r="G15" s="26">
        <v>1054</v>
      </c>
      <c r="H15" s="26">
        <v>1164</v>
      </c>
      <c r="I15" s="26">
        <v>1012</v>
      </c>
      <c r="J15" s="26">
        <v>1141</v>
      </c>
      <c r="K15" s="26">
        <v>1084</v>
      </c>
      <c r="L15" s="27">
        <v>1004</v>
      </c>
      <c r="M15" s="28">
        <f>SUM(L15/L13)</f>
        <v>7.6020292269251152E-2</v>
      </c>
      <c r="O15" s="35"/>
    </row>
    <row r="16" spans="1:15" s="15" customFormat="1" ht="20.100000000000001" customHeight="1" x14ac:dyDescent="0.15">
      <c r="A16" s="23"/>
      <c r="B16" s="24" t="s">
        <v>18</v>
      </c>
      <c r="C16" s="25">
        <v>1175</v>
      </c>
      <c r="D16" s="26">
        <v>1198</v>
      </c>
      <c r="E16" s="26">
        <v>1087</v>
      </c>
      <c r="F16" s="26">
        <v>890</v>
      </c>
      <c r="G16" s="26">
        <v>1271</v>
      </c>
      <c r="H16" s="26">
        <v>1158</v>
      </c>
      <c r="I16" s="26">
        <v>1175</v>
      </c>
      <c r="J16" s="26">
        <v>877</v>
      </c>
      <c r="K16" s="26">
        <v>985</v>
      </c>
      <c r="L16" s="27">
        <v>1018</v>
      </c>
      <c r="M16" s="28">
        <f>SUM(L16/L13)</f>
        <v>7.7080336185356244E-2</v>
      </c>
    </row>
    <row r="17" spans="1:15" s="15" customFormat="1" ht="20.100000000000001" customHeight="1" x14ac:dyDescent="0.15">
      <c r="A17" s="23"/>
      <c r="B17" s="24" t="s">
        <v>19</v>
      </c>
      <c r="C17" s="25">
        <v>1279</v>
      </c>
      <c r="D17" s="26">
        <v>982</v>
      </c>
      <c r="E17" s="26">
        <v>1202</v>
      </c>
      <c r="F17" s="26">
        <v>1220</v>
      </c>
      <c r="G17" s="26">
        <v>1146</v>
      </c>
      <c r="H17" s="26">
        <v>1016</v>
      </c>
      <c r="I17" s="26">
        <v>1071</v>
      </c>
      <c r="J17" s="26">
        <v>967</v>
      </c>
      <c r="K17" s="26">
        <v>785</v>
      </c>
      <c r="L17" s="27">
        <v>824</v>
      </c>
      <c r="M17" s="28">
        <f>SUM(L17/L13)</f>
        <v>6.2391156205042778E-2</v>
      </c>
    </row>
    <row r="18" spans="1:15" s="15" customFormat="1" ht="20.100000000000001" customHeight="1" x14ac:dyDescent="0.15">
      <c r="A18" s="23"/>
      <c r="B18" s="24" t="s">
        <v>20</v>
      </c>
      <c r="C18" s="25">
        <v>1844</v>
      </c>
      <c r="D18" s="26">
        <v>1703</v>
      </c>
      <c r="E18" s="26">
        <v>1938</v>
      </c>
      <c r="F18" s="26">
        <v>1189</v>
      </c>
      <c r="G18" s="26">
        <v>1648</v>
      </c>
      <c r="H18" s="26">
        <v>2282</v>
      </c>
      <c r="I18" s="26">
        <v>1909</v>
      </c>
      <c r="J18" s="26">
        <v>2250</v>
      </c>
      <c r="K18" s="26">
        <v>1905</v>
      </c>
      <c r="L18" s="27">
        <v>1898</v>
      </c>
      <c r="M18" s="28">
        <f>SUM(L18/L13)</f>
        <v>0.14371166805481941</v>
      </c>
    </row>
    <row r="19" spans="1:15" s="15" customFormat="1" ht="20.100000000000001" customHeight="1" x14ac:dyDescent="0.15">
      <c r="A19" s="23"/>
      <c r="B19" s="24" t="s">
        <v>21</v>
      </c>
      <c r="C19" s="25">
        <v>4700</v>
      </c>
      <c r="D19" s="26">
        <v>3991</v>
      </c>
      <c r="E19" s="26">
        <v>3177</v>
      </c>
      <c r="F19" s="26">
        <v>3885</v>
      </c>
      <c r="G19" s="26">
        <v>4289</v>
      </c>
      <c r="H19" s="26">
        <v>3882</v>
      </c>
      <c r="I19" s="26">
        <v>4201</v>
      </c>
      <c r="J19" s="26">
        <v>3943</v>
      </c>
      <c r="K19" s="26">
        <v>4557</v>
      </c>
      <c r="L19" s="27">
        <v>4057</v>
      </c>
      <c r="M19" s="28">
        <f>SUM(L19/L13)</f>
        <v>0.30718558340274099</v>
      </c>
    </row>
    <row r="20" spans="1:15" s="15" customFormat="1" ht="20.100000000000001" customHeight="1" x14ac:dyDescent="0.15">
      <c r="A20" s="29"/>
      <c r="B20" s="30" t="s">
        <v>22</v>
      </c>
      <c r="C20" s="31">
        <v>3839</v>
      </c>
      <c r="D20" s="32">
        <v>4148</v>
      </c>
      <c r="E20" s="32">
        <v>4194</v>
      </c>
      <c r="F20" s="32">
        <v>4842</v>
      </c>
      <c r="G20" s="32">
        <v>3848</v>
      </c>
      <c r="H20" s="32">
        <v>3436</v>
      </c>
      <c r="I20" s="32">
        <v>3024</v>
      </c>
      <c r="J20" s="32">
        <v>3276</v>
      </c>
      <c r="K20" s="32">
        <v>2914</v>
      </c>
      <c r="L20" s="33">
        <v>3715</v>
      </c>
      <c r="M20" s="34">
        <f>SUM(L20/L13)</f>
        <v>0.28129022488074507</v>
      </c>
    </row>
    <row r="21" spans="1:15" s="15" customFormat="1" ht="20.100000000000001" customHeight="1" x14ac:dyDescent="0.15">
      <c r="A21" s="16" t="s">
        <v>24</v>
      </c>
      <c r="B21" s="17" t="s">
        <v>15</v>
      </c>
      <c r="C21" s="18">
        <v>6491969</v>
      </c>
      <c r="D21" s="19">
        <v>6016187</v>
      </c>
      <c r="E21" s="19">
        <v>5776253</v>
      </c>
      <c r="F21" s="19">
        <v>6577223</v>
      </c>
      <c r="G21" s="19">
        <v>5757090</v>
      </c>
      <c r="H21" s="19">
        <v>5308904</v>
      </c>
      <c r="I21" s="19">
        <v>5370017</v>
      </c>
      <c r="J21" s="19">
        <v>5204391</v>
      </c>
      <c r="K21" s="19">
        <v>5090140</v>
      </c>
      <c r="L21" s="20">
        <v>5267839</v>
      </c>
      <c r="M21" s="21">
        <f>SUM(M22:M28)</f>
        <v>1</v>
      </c>
      <c r="O21" s="22"/>
    </row>
    <row r="22" spans="1:15" s="15" customFormat="1" ht="20.100000000000001" customHeight="1" x14ac:dyDescent="0.15">
      <c r="A22" s="23"/>
      <c r="B22" s="24" t="s">
        <v>16</v>
      </c>
      <c r="C22" s="25">
        <v>240000</v>
      </c>
      <c r="D22" s="26">
        <v>227355</v>
      </c>
      <c r="E22" s="26">
        <v>187055</v>
      </c>
      <c r="F22" s="26">
        <v>246320</v>
      </c>
      <c r="G22" s="26">
        <v>213380</v>
      </c>
      <c r="H22" s="26">
        <v>197799</v>
      </c>
      <c r="I22" s="26">
        <v>205724</v>
      </c>
      <c r="J22" s="26">
        <v>212370</v>
      </c>
      <c r="K22" s="26">
        <v>178070</v>
      </c>
      <c r="L22" s="27">
        <v>183049</v>
      </c>
      <c r="M22" s="28">
        <f>SUM(L22/L21)</f>
        <v>3.4748404421623365E-2</v>
      </c>
    </row>
    <row r="23" spans="1:15" s="15" customFormat="1" ht="20.100000000000001" customHeight="1" x14ac:dyDescent="0.15">
      <c r="A23" s="23"/>
      <c r="B23" s="24" t="s">
        <v>17</v>
      </c>
      <c r="C23" s="25">
        <v>418939</v>
      </c>
      <c r="D23" s="26">
        <v>369781</v>
      </c>
      <c r="E23" s="26">
        <v>360645</v>
      </c>
      <c r="F23" s="26">
        <v>310990</v>
      </c>
      <c r="G23" s="26">
        <v>312389</v>
      </c>
      <c r="H23" s="26">
        <v>352163</v>
      </c>
      <c r="I23" s="26">
        <v>321441</v>
      </c>
      <c r="J23" s="26">
        <v>347324</v>
      </c>
      <c r="K23" s="26">
        <v>345477</v>
      </c>
      <c r="L23" s="27">
        <v>312046</v>
      </c>
      <c r="M23" s="28">
        <f>SUM(L23/L21)</f>
        <v>5.9236054860446571E-2</v>
      </c>
    </row>
    <row r="24" spans="1:15" s="15" customFormat="1" ht="20.100000000000001" customHeight="1" x14ac:dyDescent="0.15">
      <c r="A24" s="23"/>
      <c r="B24" s="24" t="s">
        <v>18</v>
      </c>
      <c r="C24" s="25">
        <v>361189</v>
      </c>
      <c r="D24" s="26">
        <v>365697</v>
      </c>
      <c r="E24" s="26">
        <v>342410</v>
      </c>
      <c r="F24" s="26">
        <v>267284</v>
      </c>
      <c r="G24" s="26">
        <v>405084</v>
      </c>
      <c r="H24" s="26">
        <v>358032</v>
      </c>
      <c r="I24" s="26">
        <v>346829</v>
      </c>
      <c r="J24" s="26">
        <v>274612</v>
      </c>
      <c r="K24" s="26">
        <v>302434</v>
      </c>
      <c r="L24" s="27">
        <v>330166</v>
      </c>
      <c r="M24" s="28">
        <f>SUM(L24/L21)</f>
        <v>6.2675795520705929E-2</v>
      </c>
    </row>
    <row r="25" spans="1:15" s="15" customFormat="1" ht="20.100000000000001" customHeight="1" x14ac:dyDescent="0.15">
      <c r="A25" s="23"/>
      <c r="B25" s="24" t="s">
        <v>19</v>
      </c>
      <c r="C25" s="25">
        <v>417509</v>
      </c>
      <c r="D25" s="26">
        <v>320492</v>
      </c>
      <c r="E25" s="26">
        <v>344609</v>
      </c>
      <c r="F25" s="26">
        <v>386924</v>
      </c>
      <c r="G25" s="26">
        <v>356663</v>
      </c>
      <c r="H25" s="26">
        <v>332787</v>
      </c>
      <c r="I25" s="26">
        <v>359951</v>
      </c>
      <c r="J25" s="26">
        <v>340245</v>
      </c>
      <c r="K25" s="26">
        <v>272862</v>
      </c>
      <c r="L25" s="27">
        <v>289725</v>
      </c>
      <c r="M25" s="28">
        <f>SUM(L25/L21)</f>
        <v>5.4998833487507878E-2</v>
      </c>
    </row>
    <row r="26" spans="1:15" s="15" customFormat="1" ht="20.100000000000001" customHeight="1" x14ac:dyDescent="0.15">
      <c r="A26" s="23"/>
      <c r="B26" s="24" t="s">
        <v>20</v>
      </c>
      <c r="C26" s="25">
        <v>743588</v>
      </c>
      <c r="D26" s="26">
        <v>608257</v>
      </c>
      <c r="E26" s="26">
        <v>706774</v>
      </c>
      <c r="F26" s="26">
        <v>421559</v>
      </c>
      <c r="G26" s="26">
        <v>609322</v>
      </c>
      <c r="H26" s="26">
        <v>825713</v>
      </c>
      <c r="I26" s="26">
        <v>666175</v>
      </c>
      <c r="J26" s="26">
        <v>868945</v>
      </c>
      <c r="K26" s="26">
        <v>692683</v>
      </c>
      <c r="L26" s="27">
        <v>736942</v>
      </c>
      <c r="M26" s="28">
        <f>SUM(L26/L21)</f>
        <v>0.13989455638260775</v>
      </c>
    </row>
    <row r="27" spans="1:15" s="15" customFormat="1" ht="20.100000000000001" customHeight="1" x14ac:dyDescent="0.15">
      <c r="A27" s="23"/>
      <c r="B27" s="24" t="s">
        <v>21</v>
      </c>
      <c r="C27" s="25">
        <v>2000762</v>
      </c>
      <c r="D27" s="26">
        <v>1466308</v>
      </c>
      <c r="E27" s="26">
        <v>1221546</v>
      </c>
      <c r="F27" s="26">
        <v>1761411</v>
      </c>
      <c r="G27" s="26">
        <v>1669950</v>
      </c>
      <c r="H27" s="26">
        <v>1573812</v>
      </c>
      <c r="I27" s="26">
        <v>1706776</v>
      </c>
      <c r="J27" s="26">
        <v>1566066</v>
      </c>
      <c r="K27" s="26">
        <v>1865413</v>
      </c>
      <c r="L27" s="27">
        <v>1664124</v>
      </c>
      <c r="M27" s="28">
        <f>SUM(L27/L21)</f>
        <v>0.31590259307469343</v>
      </c>
    </row>
    <row r="28" spans="1:15" s="15" customFormat="1" ht="20.100000000000001" customHeight="1" x14ac:dyDescent="0.15">
      <c r="A28" s="29"/>
      <c r="B28" s="30" t="s">
        <v>22</v>
      </c>
      <c r="C28" s="31">
        <v>2309982</v>
      </c>
      <c r="D28" s="32">
        <v>2658297</v>
      </c>
      <c r="E28" s="32">
        <v>2613214</v>
      </c>
      <c r="F28" s="32">
        <v>3182735</v>
      </c>
      <c r="G28" s="32">
        <v>2190302</v>
      </c>
      <c r="H28" s="32">
        <v>1668598</v>
      </c>
      <c r="I28" s="32">
        <v>1763121</v>
      </c>
      <c r="J28" s="32">
        <v>1594829</v>
      </c>
      <c r="K28" s="32">
        <v>1433201</v>
      </c>
      <c r="L28" s="33">
        <v>1751787</v>
      </c>
      <c r="M28" s="34">
        <f>SUM(L28/L21)</f>
        <v>0.33254376225241505</v>
      </c>
    </row>
    <row r="29" spans="1:15" s="15" customFormat="1" ht="20.100000000000001" customHeight="1" x14ac:dyDescent="0.15">
      <c r="A29" s="16" t="s">
        <v>25</v>
      </c>
      <c r="B29" s="17" t="s">
        <v>15</v>
      </c>
      <c r="C29" s="18">
        <v>33316862</v>
      </c>
      <c r="D29" s="19">
        <v>23293337</v>
      </c>
      <c r="E29" s="19">
        <v>27074501</v>
      </c>
      <c r="F29" s="19">
        <v>30848159</v>
      </c>
      <c r="G29" s="19">
        <v>28742218</v>
      </c>
      <c r="H29" s="19">
        <v>22920433</v>
      </c>
      <c r="I29" s="19">
        <v>24578289</v>
      </c>
      <c r="J29" s="19">
        <v>26031122</v>
      </c>
      <c r="K29" s="19">
        <v>22379816</v>
      </c>
      <c r="L29" s="20">
        <v>24091527</v>
      </c>
      <c r="M29" s="21">
        <f>SUM(M30:M36)</f>
        <v>1</v>
      </c>
      <c r="O29" s="22"/>
    </row>
    <row r="30" spans="1:15" s="15" customFormat="1" ht="20.100000000000001" customHeight="1" x14ac:dyDescent="0.15">
      <c r="A30" s="23"/>
      <c r="B30" s="24" t="s">
        <v>16</v>
      </c>
      <c r="C30" s="25">
        <v>637954</v>
      </c>
      <c r="D30" s="26">
        <v>574983</v>
      </c>
      <c r="E30" s="26">
        <v>428403</v>
      </c>
      <c r="F30" s="26">
        <v>809720</v>
      </c>
      <c r="G30" s="26">
        <v>684030</v>
      </c>
      <c r="H30" s="26">
        <v>703090</v>
      </c>
      <c r="I30" s="26">
        <v>729725</v>
      </c>
      <c r="J30" s="26">
        <v>651353</v>
      </c>
      <c r="K30" s="26">
        <v>566703</v>
      </c>
      <c r="L30" s="27">
        <v>664870</v>
      </c>
      <c r="M30" s="28">
        <f>SUM(L30/L29)</f>
        <v>2.759766950430332E-2</v>
      </c>
    </row>
    <row r="31" spans="1:15" s="15" customFormat="1" ht="20.100000000000001" customHeight="1" x14ac:dyDescent="0.15">
      <c r="A31" s="23"/>
      <c r="B31" s="24" t="s">
        <v>17</v>
      </c>
      <c r="C31" s="25">
        <v>1509790</v>
      </c>
      <c r="D31" s="26">
        <v>1037890</v>
      </c>
      <c r="E31" s="26">
        <v>1034787</v>
      </c>
      <c r="F31" s="26">
        <v>1841394</v>
      </c>
      <c r="G31" s="26">
        <v>1043204</v>
      </c>
      <c r="H31" s="26">
        <v>1134619</v>
      </c>
      <c r="I31" s="26">
        <v>1055492</v>
      </c>
      <c r="J31" s="26">
        <v>1583418</v>
      </c>
      <c r="K31" s="26">
        <v>794098</v>
      </c>
      <c r="L31" s="27">
        <v>945716</v>
      </c>
      <c r="M31" s="28">
        <f>SUM(L31/L29)</f>
        <v>3.9255128992031096E-2</v>
      </c>
    </row>
    <row r="32" spans="1:15" s="15" customFormat="1" ht="20.100000000000001" customHeight="1" x14ac:dyDescent="0.15">
      <c r="A32" s="23"/>
      <c r="B32" s="24" t="s">
        <v>18</v>
      </c>
      <c r="C32" s="25">
        <v>1024264</v>
      </c>
      <c r="D32" s="26">
        <v>950964</v>
      </c>
      <c r="E32" s="26">
        <v>769232</v>
      </c>
      <c r="F32" s="26">
        <v>681337</v>
      </c>
      <c r="G32" s="26">
        <v>876265</v>
      </c>
      <c r="H32" s="26">
        <v>920853</v>
      </c>
      <c r="I32" s="26">
        <v>1031625</v>
      </c>
      <c r="J32" s="26">
        <v>786349</v>
      </c>
      <c r="K32" s="26">
        <v>940916</v>
      </c>
      <c r="L32" s="27">
        <v>906877</v>
      </c>
      <c r="M32" s="28">
        <f>SUM(L32/L29)</f>
        <v>3.7642985436332037E-2</v>
      </c>
    </row>
    <row r="33" spans="1:15" s="15" customFormat="1" ht="20.100000000000001" customHeight="1" x14ac:dyDescent="0.15">
      <c r="A33" s="23"/>
      <c r="B33" s="24" t="s">
        <v>19</v>
      </c>
      <c r="C33" s="25">
        <v>2801199</v>
      </c>
      <c r="D33" s="26">
        <v>830982</v>
      </c>
      <c r="E33" s="26">
        <v>961106</v>
      </c>
      <c r="F33" s="26">
        <v>1115621</v>
      </c>
      <c r="G33" s="26">
        <v>1080421</v>
      </c>
      <c r="H33" s="26">
        <v>1088533</v>
      </c>
      <c r="I33" s="26">
        <v>1211862</v>
      </c>
      <c r="J33" s="26">
        <v>1135435</v>
      </c>
      <c r="K33" s="26">
        <v>713130</v>
      </c>
      <c r="L33" s="27">
        <v>832009</v>
      </c>
      <c r="M33" s="28">
        <f>SUM(L33/L29)</f>
        <v>3.4535336842699924E-2</v>
      </c>
    </row>
    <row r="34" spans="1:15" s="15" customFormat="1" ht="20.100000000000001" customHeight="1" x14ac:dyDescent="0.15">
      <c r="A34" s="23"/>
      <c r="B34" s="24" t="s">
        <v>20</v>
      </c>
      <c r="C34" s="25">
        <v>7168690</v>
      </c>
      <c r="D34" s="26">
        <v>4389413</v>
      </c>
      <c r="E34" s="26">
        <v>7612862</v>
      </c>
      <c r="F34" s="26">
        <v>7681651</v>
      </c>
      <c r="G34" s="26">
        <v>6969348</v>
      </c>
      <c r="H34" s="26">
        <v>6766073</v>
      </c>
      <c r="I34" s="26">
        <v>7385210</v>
      </c>
      <c r="J34" s="26">
        <v>8982816</v>
      </c>
      <c r="K34" s="26">
        <v>6510331</v>
      </c>
      <c r="L34" s="27">
        <v>6424379</v>
      </c>
      <c r="M34" s="28">
        <f>SUM(L34/L29)</f>
        <v>0.2666654961306521</v>
      </c>
    </row>
    <row r="35" spans="1:15" s="15" customFormat="1" ht="20.100000000000001" customHeight="1" x14ac:dyDescent="0.15">
      <c r="A35" s="23"/>
      <c r="B35" s="24" t="s">
        <v>21</v>
      </c>
      <c r="C35" s="25">
        <v>12609505</v>
      </c>
      <c r="D35" s="26">
        <v>8700554</v>
      </c>
      <c r="E35" s="26">
        <v>8254896</v>
      </c>
      <c r="F35" s="26">
        <v>11880258</v>
      </c>
      <c r="G35" s="26">
        <v>10569365</v>
      </c>
      <c r="H35" s="26">
        <v>7325527</v>
      </c>
      <c r="I35" s="26">
        <v>8349256</v>
      </c>
      <c r="J35" s="26">
        <v>8130429</v>
      </c>
      <c r="K35" s="26">
        <v>8346695</v>
      </c>
      <c r="L35" s="27">
        <v>8956509</v>
      </c>
      <c r="M35" s="28">
        <f>SUM(L35/L29)</f>
        <v>0.37177008331601397</v>
      </c>
    </row>
    <row r="36" spans="1:15" s="15" customFormat="1" ht="20.100000000000001" customHeight="1" x14ac:dyDescent="0.15">
      <c r="A36" s="29"/>
      <c r="B36" s="30" t="s">
        <v>22</v>
      </c>
      <c r="C36" s="31">
        <v>7565460</v>
      </c>
      <c r="D36" s="32">
        <v>6808551</v>
      </c>
      <c r="E36" s="32">
        <v>8013215</v>
      </c>
      <c r="F36" s="32">
        <v>6838178</v>
      </c>
      <c r="G36" s="32">
        <v>7519585</v>
      </c>
      <c r="H36" s="32">
        <v>4981738</v>
      </c>
      <c r="I36" s="32">
        <v>4815119</v>
      </c>
      <c r="J36" s="32">
        <v>4761322</v>
      </c>
      <c r="K36" s="32">
        <v>4507943</v>
      </c>
      <c r="L36" s="33">
        <v>5361167</v>
      </c>
      <c r="M36" s="34">
        <f>SUM(L36/L29)</f>
        <v>0.22253329977796757</v>
      </c>
    </row>
    <row r="37" spans="1:15" s="15" customFormat="1" ht="20.100000000000001" customHeight="1" x14ac:dyDescent="0.15">
      <c r="A37" s="16" t="s">
        <v>26</v>
      </c>
      <c r="B37" s="17" t="s">
        <v>15</v>
      </c>
      <c r="C37" s="18">
        <v>52801474</v>
      </c>
      <c r="D37" s="19">
        <v>41478203</v>
      </c>
      <c r="E37" s="19">
        <v>44135090</v>
      </c>
      <c r="F37" s="19">
        <v>49910230</v>
      </c>
      <c r="G37" s="19">
        <v>45393623</v>
      </c>
      <c r="H37" s="19">
        <v>36868023</v>
      </c>
      <c r="I37" s="19">
        <v>37646771</v>
      </c>
      <c r="J37" s="19">
        <v>40388358</v>
      </c>
      <c r="K37" s="19">
        <v>36924774</v>
      </c>
      <c r="L37" s="20">
        <v>40169654</v>
      </c>
      <c r="M37" s="21">
        <f>SUM(M38:M44)</f>
        <v>1</v>
      </c>
      <c r="O37" s="22"/>
    </row>
    <row r="38" spans="1:15" s="15" customFormat="1" ht="20.100000000000001" customHeight="1" x14ac:dyDescent="0.15">
      <c r="A38" s="23"/>
      <c r="B38" s="24" t="s">
        <v>16</v>
      </c>
      <c r="C38" s="25">
        <v>1204190</v>
      </c>
      <c r="D38" s="26">
        <v>1111314</v>
      </c>
      <c r="E38" s="26">
        <v>888340</v>
      </c>
      <c r="F38" s="26">
        <v>1462938</v>
      </c>
      <c r="G38" s="26">
        <v>1229224</v>
      </c>
      <c r="H38" s="26">
        <v>1347743</v>
      </c>
      <c r="I38" s="26">
        <v>1335557</v>
      </c>
      <c r="J38" s="26">
        <v>2137840</v>
      </c>
      <c r="K38" s="26">
        <v>1206970</v>
      </c>
      <c r="L38" s="27">
        <v>1382678</v>
      </c>
      <c r="M38" s="28">
        <f>SUM(L38/L37)</f>
        <v>3.44209586669579E-2</v>
      </c>
    </row>
    <row r="39" spans="1:15" s="15" customFormat="1" ht="20.100000000000001" customHeight="1" x14ac:dyDescent="0.15">
      <c r="A39" s="23"/>
      <c r="B39" s="24" t="s">
        <v>17</v>
      </c>
      <c r="C39" s="25">
        <v>2446898</v>
      </c>
      <c r="D39" s="26">
        <v>2428629</v>
      </c>
      <c r="E39" s="26">
        <v>1938089</v>
      </c>
      <c r="F39" s="26">
        <v>2599168</v>
      </c>
      <c r="G39" s="26">
        <v>1851873</v>
      </c>
      <c r="H39" s="26">
        <v>1980929</v>
      </c>
      <c r="I39" s="26">
        <v>1985510</v>
      </c>
      <c r="J39" s="26">
        <v>2827941</v>
      </c>
      <c r="K39" s="26">
        <v>1590122</v>
      </c>
      <c r="L39" s="27">
        <v>1740647</v>
      </c>
      <c r="M39" s="28">
        <f>SUM(L39/L37)</f>
        <v>4.3332387179635654E-2</v>
      </c>
    </row>
    <row r="40" spans="1:15" s="15" customFormat="1" ht="20.100000000000001" customHeight="1" x14ac:dyDescent="0.15">
      <c r="A40" s="23"/>
      <c r="B40" s="24" t="s">
        <v>18</v>
      </c>
      <c r="C40" s="25">
        <v>1775266</v>
      </c>
      <c r="D40" s="26">
        <v>1716057</v>
      </c>
      <c r="E40" s="26">
        <v>1433045</v>
      </c>
      <c r="F40" s="26">
        <v>1470146</v>
      </c>
      <c r="G40" s="26">
        <v>1740423</v>
      </c>
      <c r="H40" s="26">
        <v>1708589</v>
      </c>
      <c r="I40" s="26">
        <v>1752479</v>
      </c>
      <c r="J40" s="26">
        <v>1384422</v>
      </c>
      <c r="K40" s="26">
        <v>1409306</v>
      </c>
      <c r="L40" s="27">
        <v>1587674</v>
      </c>
      <c r="M40" s="28">
        <f>SUM(L40/L37)</f>
        <v>3.9524213975056892E-2</v>
      </c>
    </row>
    <row r="41" spans="1:15" s="15" customFormat="1" ht="20.100000000000001" customHeight="1" x14ac:dyDescent="0.15">
      <c r="A41" s="23"/>
      <c r="B41" s="24" t="s">
        <v>19</v>
      </c>
      <c r="C41" s="25">
        <v>3880810</v>
      </c>
      <c r="D41" s="26">
        <v>1660422</v>
      </c>
      <c r="E41" s="26">
        <v>1632062</v>
      </c>
      <c r="F41" s="26">
        <v>2049581</v>
      </c>
      <c r="G41" s="26">
        <v>1996753</v>
      </c>
      <c r="H41" s="26">
        <v>1984471</v>
      </c>
      <c r="I41" s="26">
        <v>2279827</v>
      </c>
      <c r="J41" s="26">
        <v>2250090</v>
      </c>
      <c r="K41" s="26">
        <v>1477292</v>
      </c>
      <c r="L41" s="27">
        <v>1559119</v>
      </c>
      <c r="M41" s="28">
        <f>SUM(L41/L37)</f>
        <v>3.8813353981092293E-2</v>
      </c>
    </row>
    <row r="42" spans="1:15" s="15" customFormat="1" ht="20.100000000000001" customHeight="1" x14ac:dyDescent="0.15">
      <c r="A42" s="23"/>
      <c r="B42" s="24" t="s">
        <v>20</v>
      </c>
      <c r="C42" s="25">
        <v>9407494</v>
      </c>
      <c r="D42" s="26">
        <v>6603314</v>
      </c>
      <c r="E42" s="26">
        <v>10274311</v>
      </c>
      <c r="F42" s="26">
        <v>9700471</v>
      </c>
      <c r="G42" s="26">
        <v>8793902</v>
      </c>
      <c r="H42" s="26">
        <v>9060565</v>
      </c>
      <c r="I42" s="26">
        <v>9447258</v>
      </c>
      <c r="J42" s="26">
        <v>10815330</v>
      </c>
      <c r="K42" s="26">
        <v>8837693</v>
      </c>
      <c r="L42" s="27">
        <v>8465678</v>
      </c>
      <c r="M42" s="28">
        <f>SUM(L42/L37)</f>
        <v>0.21074809357332278</v>
      </c>
    </row>
    <row r="43" spans="1:15" s="15" customFormat="1" ht="20.100000000000001" customHeight="1" x14ac:dyDescent="0.15">
      <c r="A43" s="23"/>
      <c r="B43" s="24" t="s">
        <v>21</v>
      </c>
      <c r="C43" s="25">
        <v>17297539</v>
      </c>
      <c r="D43" s="26">
        <v>11876356</v>
      </c>
      <c r="E43" s="26">
        <v>11620689</v>
      </c>
      <c r="F43" s="26">
        <v>20161464</v>
      </c>
      <c r="G43" s="26">
        <v>14242616</v>
      </c>
      <c r="H43" s="26">
        <v>11517552</v>
      </c>
      <c r="I43" s="26">
        <v>12148071</v>
      </c>
      <c r="J43" s="26">
        <v>11479783</v>
      </c>
      <c r="K43" s="26">
        <v>13166413</v>
      </c>
      <c r="L43" s="27">
        <v>14448979</v>
      </c>
      <c r="M43" s="28">
        <f>SUM(L43/L37)</f>
        <v>0.35969886621378416</v>
      </c>
    </row>
    <row r="44" spans="1:15" s="15" customFormat="1" ht="20.100000000000001" customHeight="1" thickBot="1" x14ac:dyDescent="0.2">
      <c r="A44" s="36"/>
      <c r="B44" s="37" t="s">
        <v>22</v>
      </c>
      <c r="C44" s="38">
        <v>16789277</v>
      </c>
      <c r="D44" s="39">
        <v>16082111</v>
      </c>
      <c r="E44" s="39">
        <v>16348554</v>
      </c>
      <c r="F44" s="39">
        <v>12466462</v>
      </c>
      <c r="G44" s="39">
        <v>15538832</v>
      </c>
      <c r="H44" s="39">
        <v>9268174</v>
      </c>
      <c r="I44" s="39">
        <v>8698069</v>
      </c>
      <c r="J44" s="39">
        <v>9492952</v>
      </c>
      <c r="K44" s="39">
        <v>9236978</v>
      </c>
      <c r="L44" s="40">
        <v>10984879</v>
      </c>
      <c r="M44" s="41">
        <f>SUM(L44/L37)</f>
        <v>0.27346212641015033</v>
      </c>
    </row>
    <row r="45" spans="1:15" s="42" customFormat="1" ht="20.100000000000001" customHeight="1" x14ac:dyDescent="0.15">
      <c r="A45" s="42" t="s">
        <v>27</v>
      </c>
      <c r="C45" s="43"/>
      <c r="M45" s="11"/>
    </row>
    <row r="46" spans="1:15" ht="20.100000000000001" customHeight="1" x14ac:dyDescent="0.15">
      <c r="A46" s="42" t="s">
        <v>28</v>
      </c>
      <c r="B46" s="42"/>
    </row>
    <row r="47" spans="1:15" ht="20.100000000000001" customHeight="1" x14ac:dyDescent="0.15">
      <c r="A47" s="5" t="s">
        <v>29</v>
      </c>
    </row>
    <row r="48" spans="1:15" ht="20.100000000000001" customHeight="1" x14ac:dyDescent="0.15">
      <c r="A48" s="5" t="s">
        <v>30</v>
      </c>
    </row>
  </sheetData>
  <mergeCells count="5">
    <mergeCell ref="A5:A12"/>
    <mergeCell ref="A13:A20"/>
    <mergeCell ref="A21:A28"/>
    <mergeCell ref="A29:A36"/>
    <mergeCell ref="A37:A44"/>
  </mergeCells>
  <phoneticPr fontId="2"/>
  <pageMargins left="0.98425196850393704" right="0.98425196850393704" top="0.78740157480314965" bottom="0.78740157480314965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2021-12-13T04:54:23Z</dcterms:created>
  <dcterms:modified xsi:type="dcterms:W3CDTF">2021-12-13T04:54:23Z</dcterms:modified>
</cp:coreProperties>
</file>