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リース契約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入札書送付の日から開札日までの日付を記載してください。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1円止めとすること。</t>
        </r>
      </text>
    </comment>
  </commentList>
</comments>
</file>

<file path=xl/sharedStrings.xml><?xml version="1.0" encoding="utf-8"?>
<sst xmlns="http://schemas.openxmlformats.org/spreadsheetml/2006/main" count="52" uniqueCount="36">
  <si>
    <t>所在地</t>
  </si>
  <si>
    <t>商号又は名称</t>
  </si>
  <si>
    <t>代表者名</t>
  </si>
  <si>
    <t>単位</t>
  </si>
  <si>
    <t>(件名）</t>
  </si>
  <si>
    <t>番号</t>
  </si>
  <si>
    <t>予定数量
（A)</t>
  </si>
  <si>
    <t>金額(円）
（A×B)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</si>
  <si>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</si>
  <si>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</si>
  <si>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</si>
  <si>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</si>
  <si>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書（入札書添付）</t>
  </si>
  <si>
    <t>２．内訳書を入札書に添付していない場合、その入札書は無効になります。</t>
  </si>
  <si>
    <t>（宛先）  松　阪　市　長</t>
  </si>
  <si>
    <t>令和　　年　　月　　日</t>
  </si>
  <si>
    <t>台</t>
  </si>
  <si>
    <t>月</t>
  </si>
  <si>
    <t>a.購入費＝</t>
  </si>
  <si>
    <t>b.初期費用＝</t>
  </si>
  <si>
    <t>c.利用料＝</t>
  </si>
  <si>
    <t>合　計（a.購入費＋b.初期費用＋c.利用料）</t>
  </si>
  <si>
    <t>式</t>
  </si>
  <si>
    <t>タブレット端末本体保護カバー</t>
  </si>
  <si>
    <t>１．予定数量（A)に単価（B)を乗じた金額の合計額を入札金額とすること。(消費税分は除く。）</t>
  </si>
  <si>
    <t>タブレット端末初期設定（30台分）及び納品等に係る手数料等の初期費用</t>
  </si>
  <si>
    <t>LTE通信利用料（30台分）</t>
  </si>
  <si>
    <t>MDM利用料（30台分）</t>
  </si>
  <si>
    <t>保証プラン料金（30台分）</t>
  </si>
  <si>
    <t>その他　通信契約上必要な
費用（30台分）</t>
  </si>
  <si>
    <t>タブレット端末</t>
  </si>
  <si>
    <t>ディスプレイ保護フィルム</t>
  </si>
  <si>
    <t>枚</t>
  </si>
  <si>
    <t>タブレット端末用スタイラスペン</t>
  </si>
  <si>
    <t>個</t>
  </si>
  <si>
    <t>松阪市議員貸与タブレット端末機一式購入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</si>
</sst>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4" fillId="0" borderId="14" xfId="49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4" fillId="0" borderId="14" xfId="0" applyFont="1" applyBorder="1" applyAlignment="1">
      <alignment horizontal="left" vertical="center" wrapText="1"/>
    </xf>
    <xf numFmtId="178" fontId="4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38" fontId="4" fillId="0" borderId="16" xfId="49" applyFont="1" applyBorder="1" applyAlignment="1">
      <alignment horizontal="center" vertical="center"/>
    </xf>
    <xf numFmtId="177" fontId="4" fillId="0" borderId="17" xfId="49" applyNumberFormat="1" applyFont="1" applyBorder="1" applyAlignment="1">
      <alignment horizontal="center" vertical="center"/>
    </xf>
    <xf numFmtId="177" fontId="4" fillId="0" borderId="18" xfId="49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shrinkToFit="1"/>
    </xf>
    <xf numFmtId="38" fontId="4" fillId="0" borderId="14" xfId="49" applyFont="1" applyBorder="1" applyAlignment="1">
      <alignment horizontal="center" vertical="center"/>
    </xf>
    <xf numFmtId="38" fontId="4" fillId="0" borderId="19" xfId="49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20" xfId="49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177" fontId="4" fillId="0" borderId="24" xfId="49" applyNumberFormat="1" applyFont="1" applyBorder="1" applyAlignment="1">
      <alignment horizontal="center" vertical="center"/>
    </xf>
    <xf numFmtId="177" fontId="4" fillId="0" borderId="25" xfId="49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177" fontId="4" fillId="0" borderId="14" xfId="49" applyNumberFormat="1" applyFont="1" applyBorder="1" applyAlignment="1">
      <alignment horizontal="center" vertical="center"/>
    </xf>
    <xf numFmtId="177" fontId="4" fillId="0" borderId="19" xfId="49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77" fontId="7" fillId="0" borderId="34" xfId="0" applyNumberFormat="1" applyFont="1" applyBorder="1" applyAlignment="1">
      <alignment vertical="center"/>
    </xf>
    <xf numFmtId="177" fontId="7" fillId="0" borderId="35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workbookViewId="0" topLeftCell="A1">
      <selection activeCell="B13" sqref="B13:E13"/>
    </sheetView>
  </sheetViews>
  <sheetFormatPr defaultColWidth="9.00390625" defaultRowHeight="16.5" customHeight="1"/>
  <cols>
    <col min="1" max="1" width="6.25390625" style="1" customWidth="1"/>
    <col min="2" max="2" width="25.625" style="1" customWidth="1"/>
    <col min="3" max="3" width="4.625" style="1" customWidth="1"/>
    <col min="4" max="4" width="15.875" style="2" customWidth="1"/>
    <col min="5" max="5" width="14.375" style="1" customWidth="1"/>
    <col min="6" max="6" width="13.50390625" style="1" customWidth="1"/>
    <col min="7" max="7" width="3.25390625" style="1" customWidth="1"/>
    <col min="8" max="16384" width="9.00390625" style="1" customWidth="1"/>
  </cols>
  <sheetData>
    <row r="1" ht="16.5" customHeight="1">
      <c r="A1" t="s">
        <v>11</v>
      </c>
    </row>
    <row r="2" spans="1:7" ht="16.5" customHeight="1">
      <c r="A2" s="49" t="s">
        <v>12</v>
      </c>
      <c r="B2" s="49"/>
      <c r="C2" s="49"/>
      <c r="D2" s="49"/>
      <c r="E2" s="49"/>
      <c r="F2" s="49"/>
      <c r="G2" s="49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54" t="s">
        <v>15</v>
      </c>
      <c r="F4" s="54"/>
      <c r="G4" s="54"/>
    </row>
    <row r="5" spans="1:7" ht="16.5" customHeight="1">
      <c r="A5" s="10" t="s">
        <v>14</v>
      </c>
      <c r="B5" s="8"/>
      <c r="C5" s="8"/>
      <c r="D5" s="7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10" t="s">
        <v>0</v>
      </c>
      <c r="E7" s="56"/>
      <c r="F7" s="56"/>
      <c r="G7" s="56"/>
    </row>
    <row r="8" spans="1:7" ht="16.5" customHeight="1">
      <c r="A8" s="8"/>
      <c r="B8" s="8"/>
      <c r="C8" s="8"/>
      <c r="D8" s="10"/>
      <c r="E8" s="25"/>
      <c r="F8" s="25"/>
      <c r="G8" s="26"/>
    </row>
    <row r="9" spans="1:7" ht="16.5" customHeight="1">
      <c r="A9" s="8"/>
      <c r="B9" s="8"/>
      <c r="C9" s="8"/>
      <c r="D9" s="10" t="s">
        <v>1</v>
      </c>
      <c r="E9" s="56"/>
      <c r="F9" s="56"/>
      <c r="G9" s="56"/>
    </row>
    <row r="10" spans="1:7" ht="16.5" customHeight="1">
      <c r="A10" s="8"/>
      <c r="B10" s="8"/>
      <c r="C10" s="8"/>
      <c r="D10" s="7"/>
      <c r="E10" s="25"/>
      <c r="F10" s="25"/>
      <c r="G10" s="26"/>
    </row>
    <row r="11" spans="1:7" ht="16.5" customHeight="1">
      <c r="A11" s="8"/>
      <c r="B11" s="8"/>
      <c r="C11" s="8"/>
      <c r="D11" s="11" t="s">
        <v>2</v>
      </c>
      <c r="E11" s="36"/>
      <c r="F11" s="36"/>
      <c r="G11" s="36"/>
    </row>
    <row r="12" spans="1:7" ht="16.5" customHeight="1">
      <c r="A12" s="8"/>
      <c r="B12" s="8"/>
      <c r="C12" s="8"/>
      <c r="D12" s="13"/>
      <c r="E12" s="14"/>
      <c r="F12" s="15"/>
      <c r="G12" s="9"/>
    </row>
    <row r="13" spans="1:7" ht="16.5" customHeight="1">
      <c r="A13" s="12" t="s">
        <v>4</v>
      </c>
      <c r="B13" s="55" t="s">
        <v>35</v>
      </c>
      <c r="C13" s="55"/>
      <c r="D13" s="55"/>
      <c r="E13" s="55"/>
      <c r="F13" s="8"/>
      <c r="G13" s="9"/>
    </row>
    <row r="14" spans="1:7" ht="18" customHeight="1" thickBot="1">
      <c r="A14" s="9"/>
      <c r="B14" s="9"/>
      <c r="C14" s="9"/>
      <c r="D14" s="16"/>
      <c r="E14" s="9"/>
      <c r="F14" s="9"/>
      <c r="G14" s="9"/>
    </row>
    <row r="15" spans="1:7" s="3" customFormat="1" ht="24.75" customHeight="1">
      <c r="A15" s="17" t="s">
        <v>5</v>
      </c>
      <c r="B15" s="18" t="s">
        <v>9</v>
      </c>
      <c r="C15" s="18" t="s">
        <v>3</v>
      </c>
      <c r="D15" s="19" t="s">
        <v>6</v>
      </c>
      <c r="E15" s="19" t="s">
        <v>10</v>
      </c>
      <c r="F15" s="50" t="s">
        <v>7</v>
      </c>
      <c r="G15" s="51"/>
    </row>
    <row r="16" spans="1:7" ht="33.75" customHeight="1">
      <c r="A16" s="21">
        <v>1</v>
      </c>
      <c r="B16" s="27" t="s">
        <v>30</v>
      </c>
      <c r="C16" s="29" t="s">
        <v>16</v>
      </c>
      <c r="D16" s="22">
        <v>30</v>
      </c>
      <c r="E16" s="28"/>
      <c r="F16" s="52">
        <f>IF(E16="","",E16*D16)</f>
      </c>
      <c r="G16" s="53"/>
    </row>
    <row r="17" spans="1:7" ht="33.75" customHeight="1">
      <c r="A17" s="21">
        <v>2</v>
      </c>
      <c r="B17" s="27" t="s">
        <v>23</v>
      </c>
      <c r="C17" s="29" t="s">
        <v>34</v>
      </c>
      <c r="D17" s="24">
        <v>30</v>
      </c>
      <c r="E17" s="28"/>
      <c r="F17" s="37">
        <f>IF(E17="","",D17*E17)</f>
      </c>
      <c r="G17" s="38"/>
    </row>
    <row r="18" spans="1:7" ht="33.75" customHeight="1">
      <c r="A18" s="21">
        <v>3</v>
      </c>
      <c r="B18" s="27" t="s">
        <v>33</v>
      </c>
      <c r="C18" s="29" t="s">
        <v>34</v>
      </c>
      <c r="D18" s="24">
        <v>30</v>
      </c>
      <c r="E18" s="28"/>
      <c r="F18" s="37">
        <f>IF(E18="","",D18*E18)</f>
      </c>
      <c r="G18" s="38"/>
    </row>
    <row r="19" spans="1:7" ht="33.75" customHeight="1">
      <c r="A19" s="21">
        <v>4</v>
      </c>
      <c r="B19" s="27" t="s">
        <v>31</v>
      </c>
      <c r="C19" s="29" t="s">
        <v>32</v>
      </c>
      <c r="D19" s="24">
        <v>30</v>
      </c>
      <c r="E19" s="28"/>
      <c r="F19" s="37">
        <f>IF(E19="","",D19*E19)</f>
      </c>
      <c r="G19" s="38"/>
    </row>
    <row r="20" spans="1:7" ht="33.75" customHeight="1" thickBot="1">
      <c r="A20" s="41" t="s">
        <v>18</v>
      </c>
      <c r="B20" s="42"/>
      <c r="C20" s="42"/>
      <c r="D20" s="42"/>
      <c r="E20" s="43"/>
      <c r="F20" s="34">
        <f>IF(E19="","",F16+F17+F19)</f>
      </c>
      <c r="G20" s="35"/>
    </row>
    <row r="21" spans="1:7" ht="24.75" customHeight="1">
      <c r="A21" s="17" t="s">
        <v>5</v>
      </c>
      <c r="B21" s="18" t="s">
        <v>9</v>
      </c>
      <c r="C21" s="18" t="s">
        <v>3</v>
      </c>
      <c r="D21" s="19" t="s">
        <v>6</v>
      </c>
      <c r="E21" s="19" t="s">
        <v>10</v>
      </c>
      <c r="F21" s="46" t="s">
        <v>7</v>
      </c>
      <c r="G21" s="47"/>
    </row>
    <row r="22" spans="1:7" ht="42" customHeight="1">
      <c r="A22" s="30">
        <v>5</v>
      </c>
      <c r="B22" s="31" t="s">
        <v>25</v>
      </c>
      <c r="C22" s="32" t="s">
        <v>22</v>
      </c>
      <c r="D22" s="33">
        <v>1</v>
      </c>
      <c r="E22" s="28"/>
      <c r="F22" s="39">
        <f>IF(E22="","",D22*E22)</f>
      </c>
      <c r="G22" s="40"/>
    </row>
    <row r="23" spans="1:7" ht="33.75" customHeight="1" thickBot="1">
      <c r="A23" s="41" t="s">
        <v>19</v>
      </c>
      <c r="B23" s="42"/>
      <c r="C23" s="42"/>
      <c r="D23" s="42"/>
      <c r="E23" s="43"/>
      <c r="F23" s="44">
        <f>IF(E22="","",F22)</f>
      </c>
      <c r="G23" s="35"/>
    </row>
    <row r="24" spans="1:7" ht="24.75" customHeight="1">
      <c r="A24" s="17" t="s">
        <v>5</v>
      </c>
      <c r="B24" s="18" t="s">
        <v>9</v>
      </c>
      <c r="C24" s="18" t="s">
        <v>3</v>
      </c>
      <c r="D24" s="19" t="s">
        <v>6</v>
      </c>
      <c r="E24" s="19" t="s">
        <v>10</v>
      </c>
      <c r="F24" s="50" t="s">
        <v>7</v>
      </c>
      <c r="G24" s="51"/>
    </row>
    <row r="25" spans="1:7" ht="33.75" customHeight="1">
      <c r="A25" s="21">
        <v>6</v>
      </c>
      <c r="B25" s="27" t="s">
        <v>26</v>
      </c>
      <c r="C25" s="29" t="s">
        <v>17</v>
      </c>
      <c r="D25" s="24">
        <v>52</v>
      </c>
      <c r="E25" s="28"/>
      <c r="F25" s="44">
        <f>IF(E25="","",E25*D25)</f>
      </c>
      <c r="G25" s="45"/>
    </row>
    <row r="26" spans="1:7" ht="33.75" customHeight="1">
      <c r="A26" s="21">
        <v>7</v>
      </c>
      <c r="B26" s="27" t="s">
        <v>27</v>
      </c>
      <c r="C26" s="29" t="s">
        <v>17</v>
      </c>
      <c r="D26" s="24">
        <v>52</v>
      </c>
      <c r="E26" s="28"/>
      <c r="F26" s="37">
        <f>IF(E26="","",D26*E26)</f>
      </c>
      <c r="G26" s="38"/>
    </row>
    <row r="27" spans="1:7" ht="33.75" customHeight="1">
      <c r="A27" s="21">
        <v>8</v>
      </c>
      <c r="B27" s="27" t="s">
        <v>28</v>
      </c>
      <c r="C27" s="29" t="s">
        <v>17</v>
      </c>
      <c r="D27" s="24">
        <v>52</v>
      </c>
      <c r="E27" s="28"/>
      <c r="F27" s="37">
        <f>IF(E27="","",D27*E27)</f>
      </c>
      <c r="G27" s="38"/>
    </row>
    <row r="28" spans="1:7" ht="33.75" customHeight="1">
      <c r="A28" s="21">
        <v>9</v>
      </c>
      <c r="B28" s="27" t="s">
        <v>29</v>
      </c>
      <c r="C28" s="29" t="s">
        <v>17</v>
      </c>
      <c r="D28" s="24">
        <v>52</v>
      </c>
      <c r="E28" s="28"/>
      <c r="F28" s="44">
        <f>IF(E28="","",E28*D28)</f>
      </c>
      <c r="G28" s="45"/>
    </row>
    <row r="29" spans="1:7" ht="33.75" customHeight="1" thickBot="1">
      <c r="A29" s="41" t="s">
        <v>20</v>
      </c>
      <c r="B29" s="42"/>
      <c r="C29" s="42"/>
      <c r="D29" s="42"/>
      <c r="E29" s="43"/>
      <c r="F29" s="44">
        <f>IF(E28="","",F25+F26+F27+#REF!+F28)</f>
      </c>
      <c r="G29" s="45"/>
    </row>
    <row r="30" spans="1:7" s="23" customFormat="1" ht="33.75" customHeight="1" thickBot="1">
      <c r="A30" s="57" t="s">
        <v>21</v>
      </c>
      <c r="B30" s="58"/>
      <c r="C30" s="58"/>
      <c r="D30" s="58"/>
      <c r="E30" s="59"/>
      <c r="F30" s="60">
        <f>IF(OR(F23="",F29=""),"",F20+F23+F29)</f>
      </c>
      <c r="G30" s="61"/>
    </row>
    <row r="31" spans="1:7" ht="16.5" customHeight="1">
      <c r="A31" s="20" t="s">
        <v>8</v>
      </c>
      <c r="B31" s="48" t="s">
        <v>24</v>
      </c>
      <c r="C31" s="48"/>
      <c r="D31" s="48"/>
      <c r="E31" s="48"/>
      <c r="F31" s="48"/>
      <c r="G31" s="48"/>
    </row>
    <row r="32" spans="1:7" ht="16.5" customHeight="1">
      <c r="A32" s="20"/>
      <c r="B32" s="20" t="s">
        <v>13</v>
      </c>
      <c r="C32" s="9"/>
      <c r="D32" s="16"/>
      <c r="E32" s="9"/>
      <c r="F32" s="9"/>
      <c r="G32" s="9"/>
    </row>
    <row r="33" spans="1:7" ht="16.5" customHeight="1">
      <c r="A33" s="20"/>
      <c r="B33" s="20"/>
      <c r="C33" s="9"/>
      <c r="D33" s="16"/>
      <c r="E33" s="9"/>
      <c r="F33" s="9"/>
      <c r="G33" s="9"/>
    </row>
  </sheetData>
  <sheetProtection/>
  <mergeCells count="27">
    <mergeCell ref="A30:E30"/>
    <mergeCell ref="F30:G30"/>
    <mergeCell ref="A29:E29"/>
    <mergeCell ref="F23:G23"/>
    <mergeCell ref="F24:G24"/>
    <mergeCell ref="F29:G29"/>
    <mergeCell ref="F27:G27"/>
    <mergeCell ref="B31:G31"/>
    <mergeCell ref="F28:G28"/>
    <mergeCell ref="A2:G2"/>
    <mergeCell ref="F15:G15"/>
    <mergeCell ref="F16:G16"/>
    <mergeCell ref="E4:G4"/>
    <mergeCell ref="B13:E13"/>
    <mergeCell ref="E9:G9"/>
    <mergeCell ref="E7:G7"/>
    <mergeCell ref="A20:E20"/>
    <mergeCell ref="F20:G20"/>
    <mergeCell ref="E11:G11"/>
    <mergeCell ref="F17:G17"/>
    <mergeCell ref="F19:G19"/>
    <mergeCell ref="F22:G22"/>
    <mergeCell ref="F26:G26"/>
    <mergeCell ref="A23:E23"/>
    <mergeCell ref="F25:G25"/>
    <mergeCell ref="F21:G21"/>
    <mergeCell ref="F18:G18"/>
  </mergeCells>
  <dataValidations count="1">
    <dataValidation type="whole" operator="greaterThan" allowBlank="1" showInputMessage="1" showErrorMessage="1" sqref="E25:E28 E22 E16:E19">
      <formula1>1</formula1>
    </dataValidation>
  </dataValidations>
  <printOptions/>
  <pageMargins left="0.984251968503937" right="0.63" top="0.984251968503937" bottom="0.62" header="0.5118110236220472" footer="0.5118110236220472"/>
  <pageSetup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</cp:lastModifiedBy>
  <cp:lastPrinted>2020-12-15T00:03:21Z</cp:lastPrinted>
  <dcterms:created xsi:type="dcterms:W3CDTF">2001-01-17T01:53:26Z</dcterms:created>
  <dcterms:modified xsi:type="dcterms:W3CDTF">2020-12-15T01:18:20Z</dcterms:modified>
  <cp:category/>
  <cp:version/>
  <cp:contentType/>
  <cp:contentStatus/>
</cp:coreProperties>
</file>